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Cemetery Deeds\Cemetery\"/>
    </mc:Choice>
  </mc:AlternateContent>
  <xr:revisionPtr revIDLastSave="0" documentId="13_ncr:1_{4BF148C4-085A-4175-8836-DE1D104CDFFB}" xr6:coauthVersionLast="47" xr6:coauthVersionMax="47" xr10:uidLastSave="{00000000-0000-0000-0000-000000000000}"/>
  <bookViews>
    <workbookView xWindow="16515" yWindow="1260" windowWidth="21705" windowHeight="12855" tabRatio="569" xr2:uid="{D2D1AFA5-ED75-4AA6-A954-7A9A18FF89E1}"/>
  </bookViews>
  <sheets>
    <sheet name="Perpetual Care Cemetery Report" sheetId="1" r:id="rId1"/>
    <sheet name="Perpetual_Care_Registry" sheetId="4" r:id="rId2"/>
  </sheets>
  <definedNames>
    <definedName name="AmtDepositedPCF">Perpetual_Care_Registry!$F$1</definedName>
    <definedName name="CertificateDate">Perpetual_Care_Registry!$A$1</definedName>
    <definedName name="DepositDate">Perpetual_Care_Registry!$I$1</definedName>
    <definedName name="Download_New_Version_V2">'Perpetual Care Cemetery Report'!$I$115</definedName>
    <definedName name="FinancialInstitution">Perpetual_Care_Registry!$G$1</definedName>
    <definedName name="NumberIntermentSold">Perpetual_Care_Registry!$E$1</definedName>
    <definedName name="Perpetual_Care_Registry_3a">'Perpetual Care Cemetery Report'!$K$27</definedName>
    <definedName name="Perpetual_Care_Registry_3b">'Perpetual Care Cemetery Report'!$I$28</definedName>
    <definedName name="Perpetual_Care_Registry_3c">'Perpetual Care Cemetery Report'!$K$29</definedName>
    <definedName name="Perpetual_Care_Registry_3d">'Perpetual Care Cemetery Report'!$K$41</definedName>
    <definedName name="Perpetual_Care_Registry_3dCity">'Perpetual Care Cemetery Report'!$F$44</definedName>
    <definedName name="Perpetual_Care_Registry_3dLicenseNum">'Perpetual Care Cemetery Report'!$I$44</definedName>
    <definedName name="Perpetual_Care_Registry_3dName">'Perpetual Care Cemetery Report'!$C$44</definedName>
    <definedName name="Perpetual_Care_Registry_3e">'Perpetual Care Cemetery Report'!$K$45</definedName>
    <definedName name="Perpetual_Care_Registry_3f">'Perpetual Care Cemetery Report'!$K$46</definedName>
    <definedName name="Perpetual_Care_Registry_3g">'Perpetual Care Cemetery Report'!$K$47</definedName>
    <definedName name="Perpetual_Care_Registry_3h">'Perpetual Care Cemetery Report'!$K$48</definedName>
    <definedName name="Perpetual_Care_Registry_3i">'Perpetual Care Cemetery Report'!$K$49</definedName>
    <definedName name="Perpetual_Care_Registry_5a">'Perpetual Care Cemetery Report'!$K$61</definedName>
    <definedName name="Perpetual_Care_Registry_5bi">'Perpetual Care Cemetery Report'!$J$64</definedName>
    <definedName name="Perpetual_Care_Registry_5bii">'Perpetual Care Cemetery Report'!$J$65</definedName>
    <definedName name="Perpetual_Care_Registry_5biiiAAmount">'Perpetual Care Cemetery Report'!$J$68</definedName>
    <definedName name="Perpetual_Care_Registry_5biiiACategory">'Perpetual Care Cemetery Report'!$C$68</definedName>
    <definedName name="Perpetual_Care_Registry_5biiiBAmount">'Perpetual Care Cemetery Report'!$J$69</definedName>
    <definedName name="Perpetual_Care_Registry_5biiiBCategory">'Perpetual Care Cemetery Report'!$C$69</definedName>
    <definedName name="Perpetual_Care_Registry_5biiiCAmount">'Perpetual Care Cemetery Report'!$J$70</definedName>
    <definedName name="Perpetual_Care_Registry_5biiiCCategory">'Perpetual Care Cemetery Report'!$C$70</definedName>
    <definedName name="Perpetual_Care_Registry_5biiiDAmount">'Perpetual Care Cemetery Report'!$J$71</definedName>
    <definedName name="Perpetual_Care_Registry_5biiiDCategory">'Perpetual Care Cemetery Report'!$C$71</definedName>
    <definedName name="Perpetual_Care_Registry_5biiiEAmount">'Perpetual Care Cemetery Report'!$J$72</definedName>
    <definedName name="Perpetual_Care_Registry_5biiiECategory">'Perpetual Care Cemetery Report'!$C$72</definedName>
    <definedName name="Perpetual_Care_Registry_5biv">'Perpetual Care Cemetery Report'!$J$75</definedName>
    <definedName name="Perpetual_Care_Registry_5bv">'Perpetual Care Cemetery Report'!$J$76</definedName>
    <definedName name="Perpetual_Care_Registry_5bvi">'Perpetual Care Cemetery Report'!$J$77</definedName>
    <definedName name="Perpetual_Care_Registry_5bvii">'Perpetual Care Cemetery Report'!$J$78</definedName>
    <definedName name="Perpetual_Care_Registry_5bviii">'Perpetual Care Cemetery Report'!$K$79</definedName>
    <definedName name="Perpetual_Care_Registry_6a">'Perpetual Care Cemetery Report'!$J$83</definedName>
    <definedName name="Perpetual_Care_Registry_6b">'Perpetual Care Cemetery Report'!$J$84</definedName>
    <definedName name="Perpetual_Care_Registry_6c">'Perpetual Care Cemetery Report'!$J$85</definedName>
    <definedName name="Perpetual_Care_Registry_6d">'Perpetual Care Cemetery Report'!$J$86</definedName>
    <definedName name="Perpetual_Care_Registry_6e">'Perpetual Care Cemetery Report'!$J$87</definedName>
    <definedName name="Perpetual_Care_Registry_7ai">'Perpetual Care Cemetery Report'!$K$91</definedName>
    <definedName name="Perpetual_Care_Registry_Address">'Perpetual Care Cemetery Report'!$G$14</definedName>
    <definedName name="Perpetual_Care_Registry_Attestation">'Perpetual Care Cemetery Report'!$F$106</definedName>
    <definedName name="Perpetual_Care_Registry_BoardMemberA_Email">'Perpetual Care Cemetery Report'!$G$18</definedName>
    <definedName name="Perpetual_Care_Registry_BoardMemberA_First">'Perpetual Care Cemetery Report'!$B$18</definedName>
    <definedName name="Perpetual_Care_Registry_BoardMemberA_Last">'Perpetual Care Cemetery Report'!$D$18</definedName>
    <definedName name="Perpetual_Care_Registry_BoardMemberA_Phone">'Perpetual Care Cemetery Report'!$J$18</definedName>
    <definedName name="Perpetual_Care_Registry_BoardMemberA_Position">'Perpetual Care Cemetery Report'!$F$18</definedName>
    <definedName name="Perpetual_Care_Registry_BoardMemberB_Email">'Perpetual Care Cemetery Report'!$G$19</definedName>
    <definedName name="Perpetual_Care_Registry_BoardMemberB_First">'Perpetual Care Cemetery Report'!$B$19</definedName>
    <definedName name="Perpetual_Care_Registry_BoardMemberB_Last">'Perpetual Care Cemetery Report'!$D$19</definedName>
    <definedName name="Perpetual_Care_Registry_BoardMemberB_Phone">'Perpetual Care Cemetery Report'!$J$19</definedName>
    <definedName name="Perpetual_Care_Registry_BoardMemberB_Position">'Perpetual Care Cemetery Report'!$F$19</definedName>
    <definedName name="Perpetual_Care_Registry_BoardMemberC_Email">'Perpetual Care Cemetery Report'!$G$20</definedName>
    <definedName name="Perpetual_Care_Registry_BoardMemberC_First">'Perpetual Care Cemetery Report'!$B$20</definedName>
    <definedName name="Perpetual_Care_Registry_BoardMemberC_Last">'Perpetual Care Cemetery Report'!$D$20</definedName>
    <definedName name="Perpetual_Care_Registry_BoardMemberC_Phone">'Perpetual Care Cemetery Report'!$J$20</definedName>
    <definedName name="Perpetual_Care_Registry_BoardMemberC_Position">'Perpetual Care Cemetery Report'!$F$20</definedName>
    <definedName name="Perpetual_Care_Registry_BoardMemberD_Email">'Perpetual Care Cemetery Report'!$G$21</definedName>
    <definedName name="Perpetual_Care_Registry_BoardMemberD_First">'Perpetual Care Cemetery Report'!$B$21</definedName>
    <definedName name="Perpetual_Care_Registry_BoardMemberD_Last">'Perpetual Care Cemetery Report'!$D$21</definedName>
    <definedName name="Perpetual_Care_Registry_BoardMemberD_Phone">'Perpetual Care Cemetery Report'!$J$21</definedName>
    <definedName name="Perpetual_Care_Registry_BoardMemberD_Position">'Perpetual Care Cemetery Report'!$F$21</definedName>
    <definedName name="Perpetual_Care_Registry_BoardMemberE_Email">'Perpetual Care Cemetery Report'!$G$22</definedName>
    <definedName name="Perpetual_Care_Registry_BoardMemberE_First">'Perpetual Care Cemetery Report'!$B$22</definedName>
    <definedName name="Perpetual_Care_Registry_BoardMemberE_Last">'Perpetual Care Cemetery Report'!$D$22</definedName>
    <definedName name="Perpetual_Care_Registry_BoardMemberE_Phone">'Perpetual Care Cemetery Report'!$J$22</definedName>
    <definedName name="Perpetual_Care_Registry_BoardMemberE_Position">'Perpetual Care Cemetery Report'!$F$22</definedName>
    <definedName name="Perpetual_Care_Registry_BoardMemberF_Email">'Perpetual Care Cemetery Report'!$G$23</definedName>
    <definedName name="Perpetual_Care_Registry_BoardMemberF_First">'Perpetual Care Cemetery Report'!$B$23</definedName>
    <definedName name="Perpetual_Care_Registry_BoardMemberF_Last">'Perpetual Care Cemetery Report'!$D$23</definedName>
    <definedName name="Perpetual_Care_Registry_BoardMemberF_Phone">'Perpetual Care Cemetery Report'!$J$23</definedName>
    <definedName name="Perpetual_Care_Registry_BoardMemberF_Position">'Perpetual Care Cemetery Report'!$F$23</definedName>
    <definedName name="Perpetual_Care_Registry_BoardMemberG_Email">'Perpetual Care Cemetery Report'!$G$24</definedName>
    <definedName name="Perpetual_Care_Registry_BoardMemberG_First">'Perpetual Care Cemetery Report'!$B$24</definedName>
    <definedName name="Perpetual_Care_Registry_BoardMemberG_Last">'Perpetual Care Cemetery Report'!$D$24</definedName>
    <definedName name="Perpetual_Care_Registry_BoardMemberG_Phone">'Perpetual Care Cemetery Report'!$J$24</definedName>
    <definedName name="Perpetual_Care_Registry_BoardMemberG_Position">'Perpetual Care Cemetery Report'!$F$24</definedName>
    <definedName name="Perpetual_Care_Registry_BoardMemberH_Email">'Perpetual Care Cemetery Report'!$G$25</definedName>
    <definedName name="Perpetual_Care_Registry_BoardMemberH_First">'Perpetual Care Cemetery Report'!$B$25</definedName>
    <definedName name="Perpetual_Care_Registry_BoardMemberH_Last">'Perpetual Care Cemetery Report'!$D$25</definedName>
    <definedName name="Perpetual_Care_Registry_BoardMemberH_Phone">'Perpetual Care Cemetery Report'!$J$25</definedName>
    <definedName name="Perpetual_Care_Registry_BoardMemberH_Position">'Perpetual Care Cemetery Report'!$F$25</definedName>
    <definedName name="Perpetual_Care_Registry_CemeteryName">'Perpetual Care Cemetery Report'!$G$7</definedName>
    <definedName name="Perpetual_Care_Registry_CemeteryNumber">'Perpetual Care Cemetery Report'!$G$10</definedName>
    <definedName name="Perpetual_Care_Registry_CertificatesInternmentRights">'Perpetual Care Cemetery Report'!$J$94</definedName>
    <definedName name="Perpetual_Care_Registry_DBA">'Perpetual Care Cemetery Report'!$G$8</definedName>
    <definedName name="Perpetual_Care_Registry_FeesDue">'Perpetual Care Cemetery Report'!$J$95</definedName>
    <definedName name="Perpetual_Care_Registry_FEIN">'Perpetual Care Cemetery Report'!$G$9</definedName>
    <definedName name="Perpetual_Care_Registry_FundTrusteeAddress">'Perpetual Care Cemetery Report'!$B$56</definedName>
    <definedName name="Perpetual_Care_Registry_FundTrusteeCity">'Perpetual Care Cemetery Report'!$F$56</definedName>
    <definedName name="Perpetual_Care_Registry_FundTrusteeEmail">'Perpetual Care Cemetery Report'!$F$59</definedName>
    <definedName name="Perpetual_Care_Registry_FundTrusteeExtension">'Perpetual Care Cemetery Report'!$E$59</definedName>
    <definedName name="Perpetual_Care_Registry_FundTrusteeFirst">'Perpetual Care Cemetery Report'!$B$53</definedName>
    <definedName name="Perpetual_Care_Registry_FundTrusteeLast">'Perpetual Care Cemetery Report'!$E$53</definedName>
    <definedName name="Perpetual_Care_Registry_FundTrusteePhone">'Perpetual Care Cemetery Report'!$B$59</definedName>
    <definedName name="Perpetual_Care_Registry_FundTrusteeRelationship">'Perpetual Care Cemetery Report'!$I$59</definedName>
    <definedName name="Perpetual_Care_Registry_FundTrusteeState">'Perpetual Care Cemetery Report'!$I$56</definedName>
    <definedName name="Perpetual_Care_Registry_FundTrusteeTitle">'Perpetual Care Cemetery Report'!$H$53</definedName>
    <definedName name="Perpetual_Care_Registry_FundTrusteeZip">'Perpetual Care Cemetery Report'!$J$56</definedName>
    <definedName name="Perpetual_Care_Registry_PrimaryContact">'Perpetual Care Cemetery Report'!$G$11</definedName>
    <definedName name="Perpetual_Care_Registry_PrimaryEmail">'Perpetual Care Cemetery Report'!$G$13</definedName>
    <definedName name="Perpetual_Care_Registry_PrimaryPhone">'Perpetual Care Cemetery Report'!$G$12</definedName>
    <definedName name="Perpetual_Care_Registry_SubmissionDate">'Perpetual Care Cemetery Report'!$D$113</definedName>
    <definedName name="Perpetual_Care_Registry_Submitter">'Perpetual Care Cemetery Report'!$D$108</definedName>
    <definedName name="Perpetual_Care_Registry_SubmitterEmail">'Perpetual Care Cemetery Report'!$D$110</definedName>
    <definedName name="Perpetual_Care_Registry_SubmitterPhone">'Perpetual Care Cemetery Report'!$H$110</definedName>
    <definedName name="Perpetual_Care_Registry_SubmitterTitle">'Perpetual Care Cemetery Report'!$H$108</definedName>
    <definedName name="_xlnm.Print_Area" localSheetId="0">'Perpetual Care Cemetery Report'!$A$1:$L$116</definedName>
    <definedName name="PurchaseAgreementYN">Perpetual_Care_Registry!$J$1</definedName>
    <definedName name="PurchasePrice">Perpetual_Care_Registry!$D$1</definedName>
    <definedName name="PurchaserFirstName">Perpetual_Care_Registry!$B$1</definedName>
    <definedName name="PurchaserLastName">Perpetual_Care_Registry!$C$1</definedName>
    <definedName name="RoutingNumber">Perpetual_Care_Registry!$H$1</definedName>
    <definedName name="rowsheets">'Perpetual Care Cemetery Report'!$M$2</definedName>
    <definedName name="version">'Perpetual Care Cemetery Report'!$M$1</definedName>
    <definedName name="You_Have_Old_Version_V1">'Perpetual Care Cemetery Report'!$I$116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5" i="1" l="1"/>
  <c r="L76" i="1"/>
  <c r="L77" i="1"/>
  <c r="L78" i="1"/>
  <c r="L64" i="1"/>
  <c r="L68" i="1"/>
  <c r="L65" i="1"/>
  <c r="L44" i="1"/>
  <c r="L32" i="1"/>
  <c r="J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 Chance</author>
    <author>tc={4289DF24-9F10-4D8C-8E5F-DE26AA6BF9CC}</author>
    <author>tc={922607C8-FB91-4EF9-87BA-8EDAFE6C93E9}</author>
    <author>tc={43804C4B-DE75-4E70-8723-06518FFBC7D1}</author>
  </authors>
  <commentList>
    <comment ref="G9" authorId="0" shapeId="0" xr:uid="{31BFDA94-A629-42D1-B143-15EAAE99C212}">
      <text>
        <r>
          <rPr>
            <b/>
            <sz val="9"/>
            <color indexed="81"/>
            <rFont val="Tahoma"/>
            <family val="2"/>
          </rPr>
          <t>Please enter only the nine digits of this company's FEIN. Excel will add the hyphen.</t>
        </r>
      </text>
    </comment>
    <comment ref="G10" authorId="1" shapeId="0" xr:uid="{4289DF24-9F10-4D8C-8E5F-DE26AA6BF9CC}">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go to https://data.iowa.gov/Regulation/Iowa-Perpetual-Care-Cemeteries/qfme-aw7v/data_preview to locate the perpetual care cemetery number. </t>
        </r>
      </text>
    </comment>
    <comment ref="I32" authorId="2" shapeId="0" xr:uid="{922607C8-FB91-4EF9-87BA-8EDAFE6C93E9}">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go to https://data.iowa.gov/Regulation/Iowa-Perpetual-Care-Cemeteries/qfme-aw7v/data_preview to locate the perpetual care cemetery number. </t>
        </r>
      </text>
    </comment>
    <comment ref="I44" authorId="3" shapeId="0" xr:uid="{43804C4B-DE75-4E70-8723-06518FFBC7D1}">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go to https://data.iowa.gov/Regulation/Preneed-Sellers-Licensed-in-Iowa/7zbq-7jde/data_preview to locate the preneed seller license number.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tc={47D6222E-477D-4832-971F-A1E1D27E1FE3}</author>
  </authors>
  <commentList>
    <comment ref="H2" authorId="0" shapeId="0" xr:uid="{47D6222E-477D-4832-971F-A1E1D27E1FE3}">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go to https://routingnumber.aba.com/default1.aspx to locate a routing number for a financial institution.
If the routing number has leading zeros, please enter an apostrophe, then the account number (e.g. '0012345). </t>
        </r>
      </text>
    </comment>
  </commentList>
</comments>
</file>

<file path=xl/sharedStrings.xml><?xml version="1.0" encoding="utf-8"?>
<sst xmlns="http://schemas.openxmlformats.org/spreadsheetml/2006/main" count="217" uniqueCount="168">
  <si>
    <t>Attestation</t>
  </si>
  <si>
    <t>3.</t>
  </si>
  <si>
    <t>1.</t>
  </si>
  <si>
    <t>2.</t>
  </si>
  <si>
    <t>Submitted by</t>
  </si>
  <si>
    <t>By selecting "Agree" in the field below, I certify, under penalties provided by the laws of Iowa, that this annual report is made in good faith for the period indicated. To the best of my knowledge, information, and belief the information in this report is true, correct, and complete.</t>
  </si>
  <si>
    <t>Agree</t>
  </si>
  <si>
    <t>Name</t>
  </si>
  <si>
    <t>Title</t>
  </si>
  <si>
    <t>Email</t>
  </si>
  <si>
    <t>Phone</t>
  </si>
  <si>
    <t>Date Submitted</t>
  </si>
  <si>
    <t>Attestation Response</t>
  </si>
  <si>
    <t>Annual Report for the Year Ending December 31, 2025</t>
  </si>
  <si>
    <t>Primary Contact Name</t>
  </si>
  <si>
    <t>Primary Contact Telephone Number</t>
  </si>
  <si>
    <t>Primary Contact Email</t>
  </si>
  <si>
    <t>City</t>
  </si>
  <si>
    <t>4.</t>
  </si>
  <si>
    <t>Questions</t>
  </si>
  <si>
    <t>First Name</t>
  </si>
  <si>
    <t>Last Name</t>
  </si>
  <si>
    <t>6.</t>
  </si>
  <si>
    <t>Fees Due:</t>
  </si>
  <si>
    <t>7.</t>
  </si>
  <si>
    <t>Doing Business As (d/b/a)</t>
  </si>
  <si>
    <t>Perpetual Care Cemetery #</t>
  </si>
  <si>
    <t xml:space="preserve">ANNUAL REPORT BY PERPETUAL CARE CEMETERIES
</t>
  </si>
  <si>
    <t>Each perpetual care cemetery is required to file an annual report with the Iowa Insurance Division each year pursuant to Iowa Code § 523I.813.</t>
  </si>
  <si>
    <t>Perpetual Care Cemetery Information</t>
  </si>
  <si>
    <t>Perpetual Care Cemetery Name</t>
  </si>
  <si>
    <t>Perpetual Care Cemetery Number</t>
  </si>
  <si>
    <t>Address</t>
  </si>
  <si>
    <t>Telephone Number</t>
  </si>
  <si>
    <t>Perpetual Care Fund Trustee</t>
  </si>
  <si>
    <t>State</t>
  </si>
  <si>
    <t>Zip Code</t>
  </si>
  <si>
    <t>Ext.</t>
  </si>
  <si>
    <r>
      <t xml:space="preserve">If </t>
    </r>
    <r>
      <rPr>
        <b/>
        <sz val="11"/>
        <color theme="1"/>
        <rFont val="Calibri"/>
        <family val="2"/>
      </rPr>
      <t>Yes</t>
    </r>
    <r>
      <rPr>
        <sz val="11"/>
        <color theme="1"/>
        <rFont val="Calibri"/>
        <family val="2"/>
      </rPr>
      <t>, identify the following information about the preneed seller:</t>
    </r>
  </si>
  <si>
    <t>Preneed Seller Name</t>
  </si>
  <si>
    <t>Preneed Seller License #</t>
  </si>
  <si>
    <t>b. Identify the type of entity that owns and operates the cemetery.</t>
  </si>
  <si>
    <t>Address Where Cemetery Records are Stored</t>
  </si>
  <si>
    <t>Relationship to Cemetery</t>
  </si>
  <si>
    <t>Cemetery Board Members</t>
  </si>
  <si>
    <t>Position</t>
  </si>
  <si>
    <t>c. Is the cemetery owned, operated, or affiliated with another perpetual care cemetery?</t>
  </si>
  <si>
    <t>d. Is the cemetery also licensed as a preneed seller?</t>
  </si>
  <si>
    <t>Provide the following information for the trustee of the perpetual care fund (if the trustee is associated with a governement subdivision or the trustee is a financial instiution, identify the primary contact):</t>
  </si>
  <si>
    <t>Total Return Distribution Method (TRDM)</t>
  </si>
  <si>
    <r>
      <t xml:space="preserve">If </t>
    </r>
    <r>
      <rPr>
        <b/>
        <sz val="11"/>
        <color theme="1"/>
        <rFont val="Calibri"/>
        <family val="2"/>
      </rPr>
      <t>Yes</t>
    </r>
    <r>
      <rPr>
        <sz val="11"/>
        <color theme="1"/>
        <rFont val="Calibri"/>
        <family val="2"/>
      </rPr>
      <t>, provide the following information:</t>
    </r>
  </si>
  <si>
    <t>Investment Category/Description</t>
  </si>
  <si>
    <t>Dollar Amount</t>
  </si>
  <si>
    <t>a.</t>
  </si>
  <si>
    <t>b.</t>
  </si>
  <si>
    <r>
      <t xml:space="preserve">b. If </t>
    </r>
    <r>
      <rPr>
        <b/>
        <sz val="11"/>
        <color theme="1"/>
        <rFont val="Calibri"/>
        <family val="2"/>
      </rPr>
      <t>Yes</t>
    </r>
    <r>
      <rPr>
        <sz val="11"/>
        <color theme="1"/>
        <rFont val="Calibri"/>
        <family val="2"/>
      </rPr>
      <t>, provide the following information:</t>
    </r>
  </si>
  <si>
    <t>Did the cemetery use the Total Return Distribution Method during the calendar year ending December 31, 2025?</t>
  </si>
  <si>
    <t>Activity of the Perpetual Care Fund</t>
  </si>
  <si>
    <t>Purchaser
First Name</t>
  </si>
  <si>
    <t>Purchaser
Last Name</t>
  </si>
  <si>
    <t>Amount Deposited in the Perpetual Care Fund</t>
  </si>
  <si>
    <t>Date Funds Deposited in Perpetual Care Fund</t>
  </si>
  <si>
    <t>i. What date did the cemetery convert to TRDM?</t>
  </si>
  <si>
    <t>ii. What was the Fair Market Value of the trust fund at the end of the calendar year the cemetery converted  to TRDM?</t>
  </si>
  <si>
    <t>iii. Describe the asset allocation used during the calendar year ending December 31, 2025:</t>
  </si>
  <si>
    <t>iv. What was the annual payout amount for calendar year ending December 31, 2025?</t>
  </si>
  <si>
    <t>v. What was the amount calculated to adjust for inflation for calendar year ending December 31, 2025?</t>
  </si>
  <si>
    <t>vi. What percentage was used for calculating the distribution for calendar year ending December 31, 2025?</t>
  </si>
  <si>
    <t>vii. What was the Fair Market Value of the trust fund as of December 31, 2025?</t>
  </si>
  <si>
    <t>viii. Will there be any changes made to the Investment Policy?</t>
  </si>
  <si>
    <t xml:space="preserve">a. </t>
  </si>
  <si>
    <t>What amount was deposited into the Perpetual Care Fund between January 1, 2025, through December 31, 2025?</t>
  </si>
  <si>
    <t>c.</t>
  </si>
  <si>
    <t>What amount was withdrawn from the Perpetual Care Fund between January 1, 2025, through December 31, 2025?</t>
  </si>
  <si>
    <t>d.</t>
  </si>
  <si>
    <t>e.</t>
  </si>
  <si>
    <t>8.</t>
  </si>
  <si>
    <t>Was the perpetual care cemetery established and in operation before July 1, 2005?</t>
  </si>
  <si>
    <t>Identify the type of entity that owns and operates the cemetery.</t>
  </si>
  <si>
    <t>Is the cemetery owned, operated, or affiliated with another perpetual care cemetery?</t>
  </si>
  <si>
    <t>How many burials and/or entombments occurred at the cemetery between January 1, 2025, through December 31, 2025?</t>
  </si>
  <si>
    <t>How many disinterments occurred at the cemetery between January 1, 2025, through December 31, 2025?</t>
  </si>
  <si>
    <t>g.</t>
  </si>
  <si>
    <t>Does the cemetery charge for perpetual care of memorials or markers? (Care that is clearly specified in the purchase agreement for the general maintenance of memorials including foundation repair or replacement, resetting or straightening tipped memorials, and repairing or replacing inadvertently damaged memorials. The amount charged shall be uniformly charged on every installation of a memorial, based on the height and width of the memorial or the size of the ground surface area used for the memorial.)</t>
  </si>
  <si>
    <t>h.</t>
  </si>
  <si>
    <t>Does the cemetery sell, negotiate, or solicit cemetery merchandise and/or services upon an individual's future death?</t>
  </si>
  <si>
    <t>i.</t>
  </si>
  <si>
    <r>
      <t xml:space="preserve">Did the cemetery remove </t>
    </r>
    <r>
      <rPr>
        <b/>
        <sz val="11"/>
        <color theme="1"/>
        <rFont val="Calibri"/>
        <family val="2"/>
      </rPr>
      <t>principal</t>
    </r>
    <r>
      <rPr>
        <sz val="11"/>
        <color theme="1"/>
        <rFont val="Calibri"/>
        <family val="2"/>
      </rPr>
      <t xml:space="preserve"> funds from the perpetual care fund between January 1, 2025, through December 31, 2025? Do not answer yes if the cemetery has only removed interest or income from the care fund.</t>
    </r>
  </si>
  <si>
    <t>Perpetual care cemeteries are required to pay $10.00 in fees for each Certificate of Interment Rights issued during the previous calendar year, pursuant to Iowa Code § 523I.808. To calculate the fees due, enter the following information:</t>
  </si>
  <si>
    <t>Interment rights, the rights to place remains in a specific location for use as a final resting place or memorial, are conveyed through the issuance of a Certificate of Interment Rights.  More than one interment space may be conveyed in the Certificate of Interment Rights.</t>
  </si>
  <si>
    <t>What was the balance of the Perpetual Care Fund on January 1, 2025?</t>
  </si>
  <si>
    <t>What was the balance of the Perpetual Care Fund on December 31, 2025?</t>
  </si>
  <si>
    <t>How many Certificates of Interment Rights were issued between January 1, 2025, through December 31, 2025?</t>
  </si>
  <si>
    <t>9.</t>
  </si>
  <si>
    <r>
      <t xml:space="preserve">If </t>
    </r>
    <r>
      <rPr>
        <b/>
        <sz val="11"/>
        <color theme="1"/>
        <rFont val="Calibri"/>
        <family val="2"/>
      </rPr>
      <t>Yes</t>
    </r>
    <r>
      <rPr>
        <sz val="11"/>
        <color theme="1"/>
        <rFont val="Calibri"/>
        <family val="2"/>
      </rPr>
      <t>, identify the following information for each affiliated perpetual care cemetery:</t>
    </r>
  </si>
  <si>
    <t>Is the cemetery licensed as a preneed seller?</t>
  </si>
  <si>
    <t xml:space="preserve">e. </t>
  </si>
  <si>
    <t>f.</t>
  </si>
  <si>
    <t>5.</t>
  </si>
  <si>
    <r>
      <t xml:space="preserve">Please provide the folloiwng information regarding the activity of all perpetual care funds. If funds are invested in a variety of accounts (i.e. savings account, certificate of deposits, stocks, bonds, etc.), be sure to </t>
    </r>
    <r>
      <rPr>
        <b/>
        <sz val="11"/>
        <color theme="1"/>
        <rFont val="Calibri"/>
        <family val="2"/>
      </rPr>
      <t>include all account amounts when providing answers to the questions</t>
    </r>
    <r>
      <rPr>
        <sz val="11"/>
        <color theme="1"/>
        <rFont val="Calibri"/>
        <family val="2"/>
      </rPr>
      <t>.</t>
    </r>
  </si>
  <si>
    <t>What amount of interest/dividends were earned between January 1, 2025, through December 31, 2025?</t>
  </si>
  <si>
    <t xml:space="preserve">In the OPTins Upload Form(s) section, upload all financial documents that demonstrate the end-of-calendar-year balances for all perpetual care funds.  </t>
  </si>
  <si>
    <t>Bank/Investment Statement, Certificate of Deposit, Treasurer/City Audit Report</t>
  </si>
  <si>
    <t>Date Certificate of Interment Rights Signed</t>
  </si>
  <si>
    <t>Number of Interment Spaces Sold in the Contract</t>
  </si>
  <si>
    <t>Certificate of Interment Rights Purchase Price</t>
  </si>
  <si>
    <t>Financial Institution Where Perpetual Care Funds Were Deposited</t>
  </si>
  <si>
    <t>Routing Number of Financial Institution</t>
  </si>
  <si>
    <t>Certificate of Interment Rights Issued and Calculation of Fees Due</t>
  </si>
  <si>
    <r>
      <t xml:space="preserve">If </t>
    </r>
    <r>
      <rPr>
        <b/>
        <sz val="11"/>
        <color theme="1"/>
        <rFont val="Calibri"/>
        <family val="2"/>
      </rPr>
      <t>No</t>
    </r>
    <r>
      <rPr>
        <sz val="11"/>
        <color theme="1"/>
        <rFont val="Calibri"/>
        <family val="2"/>
      </rPr>
      <t>, proceed to section 6.</t>
    </r>
  </si>
  <si>
    <t>Federal Employer Identification Number (FEIN)</t>
  </si>
  <si>
    <t>i. Did the cemetery issue any Certificates of Interment Rights between January 1, 2025, through December 31, 2025?</t>
  </si>
  <si>
    <t>version</t>
  </si>
  <si>
    <t>Yes</t>
  </si>
  <si>
    <t>No</t>
  </si>
  <si>
    <t>Perpetual_Care_Registry</t>
  </si>
  <si>
    <t>Telephone #</t>
  </si>
  <si>
    <r>
      <t xml:space="preserve">ii. If </t>
    </r>
    <r>
      <rPr>
        <b/>
        <sz val="11"/>
        <color theme="1"/>
        <rFont val="Calibri"/>
        <family val="2"/>
      </rPr>
      <t>Yes</t>
    </r>
    <r>
      <rPr>
        <sz val="11"/>
        <color theme="1"/>
        <rFont val="Calibri"/>
        <family val="2"/>
      </rPr>
      <t xml:space="preserve">, on </t>
    </r>
    <r>
      <rPr>
        <b/>
        <sz val="11"/>
        <color theme="1"/>
        <rFont val="Calibri"/>
        <family val="2"/>
      </rPr>
      <t>Tab 2</t>
    </r>
    <r>
      <rPr>
        <sz val="11"/>
        <color theme="1"/>
        <rFont val="Calibri"/>
        <family val="2"/>
      </rPr>
      <t>, list all the Certificates of Interment Rights that were issued between January 1, 2025, through December 31, 2025.</t>
    </r>
  </si>
  <si>
    <t>Provide the following information for the current board members (i.e. decision making body):</t>
  </si>
  <si>
    <t>Was the Purchase Agreement Set Up with an Installment Arrangment?</t>
  </si>
  <si>
    <t>Updated 2/25/26</t>
  </si>
  <si>
    <t>2025IAPerpetualCareCemeteriesReportV2</t>
  </si>
  <si>
    <t>Earlham Cemetery</t>
  </si>
  <si>
    <t>Jessica Visser</t>
  </si>
  <si>
    <t>earlhamcityhall@earlhamiowa.org</t>
  </si>
  <si>
    <t>140 S Chestnut Ave Earlham, IA 50072</t>
  </si>
  <si>
    <t xml:space="preserve">Jeff </t>
  </si>
  <si>
    <t>Lillie</t>
  </si>
  <si>
    <t>Mayor</t>
  </si>
  <si>
    <t xml:space="preserve">Deeanna </t>
  </si>
  <si>
    <t>Mudge</t>
  </si>
  <si>
    <t xml:space="preserve">Council </t>
  </si>
  <si>
    <t>Brock</t>
  </si>
  <si>
    <t>Fredericksen</t>
  </si>
  <si>
    <t>David</t>
  </si>
  <si>
    <t>Miller</t>
  </si>
  <si>
    <t xml:space="preserve">Tim </t>
  </si>
  <si>
    <t>Nelsen</t>
  </si>
  <si>
    <t>Joel</t>
  </si>
  <si>
    <t>Visser</t>
  </si>
  <si>
    <t>140 S Chestnut</t>
  </si>
  <si>
    <t>Earlham</t>
  </si>
  <si>
    <t>IA</t>
  </si>
  <si>
    <t>City Administrator</t>
  </si>
  <si>
    <t>City Clerk/ Treasurer</t>
  </si>
  <si>
    <t>Dewey &amp; Nancy</t>
  </si>
  <si>
    <t>Gorham</t>
  </si>
  <si>
    <t>Earlham Savings Bank</t>
  </si>
  <si>
    <t>Mary</t>
  </si>
  <si>
    <t>Ramsell</t>
  </si>
  <si>
    <t>Helena</t>
  </si>
  <si>
    <t>Michl</t>
  </si>
  <si>
    <t>Rita</t>
  </si>
  <si>
    <t>Drisbrow</t>
  </si>
  <si>
    <t xml:space="preserve">Larry &amp; Helen </t>
  </si>
  <si>
    <t>Gilbert</t>
  </si>
  <si>
    <t>Jim &amp; Vicki</t>
  </si>
  <si>
    <t>Griswold</t>
  </si>
  <si>
    <t>Terry &amp; Helen</t>
  </si>
  <si>
    <t>Summy</t>
  </si>
  <si>
    <t>Cutting</t>
  </si>
  <si>
    <t>Jessica &amp; Scott</t>
  </si>
  <si>
    <t>Knight</t>
  </si>
  <si>
    <t>Carrie</t>
  </si>
  <si>
    <t xml:space="preserve">Jim &amp; Pam </t>
  </si>
  <si>
    <t>Pauley</t>
  </si>
  <si>
    <t xml:space="preserve">Jessica </t>
  </si>
  <si>
    <t>City Clerk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</si>
</sst>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lt;=9999999]###\-####;\(###\)\ ###\-####"/>
    <numFmt numFmtId="166" formatCode="##\-#######"/>
  </numFmts>
  <fonts count="13" x14ac:knownFonts="1">
    <font>
      <sz val="11"/>
      <color theme="1"/>
      <name val="Aptos Narrow"/>
      <family val="2"/>
      <scheme val="minor"/>
    </font>
    <font>
      <sz val="11"/>
      <color theme="1"/>
      <name val="Calibri"/>
      <family val="2"/>
    </font>
    <font>
      <b/>
      <sz val="12"/>
      <color theme="1"/>
      <name val="Calibri"/>
      <family val="2"/>
    </font>
    <font>
      <b/>
      <sz val="14"/>
      <color theme="1"/>
      <name val="Calibri"/>
      <family val="2"/>
    </font>
    <font>
      <sz val="12"/>
      <color theme="1"/>
      <name val="Calibri"/>
      <family val="2"/>
    </font>
    <font>
      <sz val="9"/>
      <color theme="1"/>
      <name val="Calibri"/>
      <family val="2"/>
    </font>
    <font>
      <b/>
      <sz val="11"/>
      <color theme="1"/>
      <name val="Calibri"/>
      <family val="2"/>
    </font>
    <font>
      <b/>
      <sz val="13"/>
      <color theme="1"/>
      <name val="Calibri"/>
      <family val="2"/>
    </font>
    <font>
      <sz val="11"/>
      <name val="Calibri"/>
      <family val="2"/>
    </font>
    <font>
      <b/>
      <sz val="9"/>
      <color indexed="81"/>
      <name val="Tahoma"/>
      <family val="2"/>
    </font>
    <font>
      <sz val="11"/>
      <color rgb="FFFF0000"/>
      <name val="Calibri"/>
      <family val="2"/>
    </font>
    <font>
      <b/>
      <sz val="11"/>
      <color rgb="FFFF0000"/>
      <name val="Calibri"/>
      <family val="2"/>
    </font>
    <font>
      <i/>
      <sz val="11"/>
      <color theme="1"/>
      <name val="Calibri"/>
      <family val="2"/>
    </font>
  </fonts>
  <fills count="3">
    <fill>
      <patternFill patternType="none"/>
    </fill>
    <fill>
      <patternFill patternType="gray125"/>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2">
    <xf numFmtId="0" fontId="0" fillId="0" borderId="0" xfId="0"/>
    <xf numFmtId="0" fontId="3" fillId="0" borderId="0" xfId="0" applyFont="1" applyAlignment="1">
      <alignment wrapText="1"/>
    </xf>
    <xf numFmtId="0" fontId="1" fillId="0" borderId="0" xfId="0" applyFont="1" applyAlignment="1">
      <alignment horizontal="center"/>
    </xf>
    <xf numFmtId="0" fontId="4" fillId="0" borderId="0" xfId="0" applyFont="1" applyAlignment="1">
      <alignment horizontal="left" wrapText="1"/>
    </xf>
    <xf numFmtId="0" fontId="1" fillId="0" borderId="0" xfId="0" applyFont="1"/>
    <xf numFmtId="0" fontId="4" fillId="0" borderId="0" xfId="0" applyFont="1" applyAlignment="1">
      <alignment wrapText="1"/>
    </xf>
    <xf numFmtId="0" fontId="1" fillId="0" borderId="0" xfId="0" applyFont="1" applyAlignment="1">
      <alignment horizontal="left"/>
    </xf>
    <xf numFmtId="0" fontId="1" fillId="0" borderId="10" xfId="0" applyFont="1" applyBorder="1"/>
    <xf numFmtId="49" fontId="2" fillId="0" borderId="10" xfId="0" applyNumberFormat="1" applyFont="1" applyBorder="1"/>
    <xf numFmtId="49" fontId="2" fillId="0" borderId="10" xfId="0" applyNumberFormat="1" applyFont="1" applyBorder="1" applyAlignment="1">
      <alignment horizontal="right"/>
    </xf>
    <xf numFmtId="0" fontId="4" fillId="0" borderId="5" xfId="0" applyFont="1" applyBorder="1" applyAlignment="1">
      <alignment horizontal="left" wrapText="1"/>
    </xf>
    <xf numFmtId="0" fontId="4" fillId="0" borderId="5" xfId="0" applyFont="1" applyBorder="1" applyAlignment="1">
      <alignment wrapText="1"/>
    </xf>
    <xf numFmtId="0" fontId="1" fillId="0" borderId="11" xfId="0" applyFont="1" applyBorder="1"/>
    <xf numFmtId="0" fontId="1" fillId="0" borderId="5" xfId="0" applyFont="1" applyBorder="1"/>
    <xf numFmtId="0" fontId="5" fillId="0" borderId="0" xfId="0" applyFont="1"/>
    <xf numFmtId="0" fontId="1" fillId="0" borderId="12" xfId="0" applyFont="1" applyBorder="1"/>
    <xf numFmtId="0" fontId="1" fillId="0" borderId="13" xfId="0" applyFont="1" applyBorder="1"/>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top" wrapText="1"/>
    </xf>
    <xf numFmtId="0" fontId="6" fillId="0" borderId="0" xfId="0" applyFont="1" applyAlignment="1">
      <alignment vertical="top" wrapText="1"/>
    </xf>
    <xf numFmtId="0" fontId="6" fillId="0" borderId="5" xfId="0" applyFont="1" applyBorder="1" applyAlignment="1">
      <alignment vertical="top" wrapText="1"/>
    </xf>
    <xf numFmtId="0" fontId="1" fillId="0" borderId="13" xfId="0" applyFont="1" applyBorder="1" applyAlignment="1">
      <alignment horizontal="left" vertical="top" wrapText="1"/>
    </xf>
    <xf numFmtId="0" fontId="1" fillId="0" borderId="0" xfId="0" applyFont="1" applyAlignment="1">
      <alignment horizontal="center" vertical="top"/>
    </xf>
    <xf numFmtId="0" fontId="1" fillId="0" borderId="8" xfId="0" applyFont="1" applyBorder="1"/>
    <xf numFmtId="0" fontId="1" fillId="0" borderId="7" xfId="0" applyFont="1" applyBorder="1" applyAlignment="1">
      <alignment horizontal="left" vertical="top" wrapText="1"/>
    </xf>
    <xf numFmtId="0" fontId="1" fillId="0" borderId="9" xfId="0" applyFont="1" applyBorder="1"/>
    <xf numFmtId="49" fontId="2" fillId="0" borderId="12" xfId="0" applyNumberFormat="1" applyFont="1" applyBorder="1" applyAlignment="1">
      <alignment horizontal="right"/>
    </xf>
    <xf numFmtId="49" fontId="2" fillId="0" borderId="8" xfId="0" applyNumberFormat="1" applyFont="1" applyBorder="1" applyAlignment="1">
      <alignment horizontal="right"/>
    </xf>
    <xf numFmtId="0" fontId="1" fillId="0" borderId="5" xfId="0" applyFont="1" applyBorder="1" applyAlignment="1">
      <alignment horizontal="left" vertical="top" wrapText="1"/>
    </xf>
    <xf numFmtId="0" fontId="2" fillId="0" borderId="0" xfId="0" applyFont="1" applyAlignment="1">
      <alignment horizontal="left" vertical="top" wrapText="1"/>
    </xf>
    <xf numFmtId="0" fontId="6" fillId="0" borderId="1" xfId="0" applyFont="1" applyBorder="1" applyAlignment="1">
      <alignment horizontal="center" vertical="top" wrapText="1"/>
    </xf>
    <xf numFmtId="49" fontId="1" fillId="0" borderId="0" xfId="0" applyNumberFormat="1" applyFont="1" applyAlignment="1">
      <alignment horizontal="left" vertical="top"/>
    </xf>
    <xf numFmtId="0" fontId="2" fillId="0" borderId="1" xfId="0" applyFont="1"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0" xfId="0" applyFont="1" applyAlignment="1">
      <alignment horizontal="right" vertical="top" wrapText="1"/>
    </xf>
    <xf numFmtId="0" fontId="1" fillId="0" borderId="15" xfId="0" applyFont="1" applyBorder="1"/>
    <xf numFmtId="0" fontId="2" fillId="0" borderId="13"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right" vertical="top" wrapText="1"/>
    </xf>
    <xf numFmtId="0" fontId="2" fillId="0" borderId="7" xfId="0" applyFont="1" applyBorder="1" applyAlignment="1">
      <alignment horizontal="left" vertical="top" wrapText="1"/>
    </xf>
    <xf numFmtId="164" fontId="2" fillId="0" borderId="1" xfId="0" applyNumberFormat="1" applyFont="1" applyBorder="1" applyAlignment="1">
      <alignment horizontal="center" wrapText="1"/>
    </xf>
    <xf numFmtId="0" fontId="1" fillId="2" borderId="1" xfId="0" applyFont="1" applyFill="1" applyBorder="1" applyAlignment="1" applyProtection="1">
      <alignment horizontal="left" vertical="top"/>
      <protection locked="0"/>
    </xf>
    <xf numFmtId="0" fontId="1" fillId="2" borderId="6" xfId="0" applyFont="1" applyFill="1" applyBorder="1" applyAlignment="1" applyProtection="1">
      <alignment horizontal="center" vertical="top"/>
      <protection locked="0"/>
    </xf>
    <xf numFmtId="0" fontId="1" fillId="2" borderId="1"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protection locked="0"/>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top"/>
      <protection locked="0"/>
    </xf>
    <xf numFmtId="0" fontId="1" fillId="2" borderId="1" xfId="0" applyFont="1" applyFill="1" applyBorder="1" applyProtection="1">
      <protection locked="0"/>
    </xf>
    <xf numFmtId="0" fontId="1" fillId="2" borderId="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left" vertical="top"/>
      <protection locked="0"/>
    </xf>
    <xf numFmtId="0" fontId="10" fillId="0" borderId="0" xfId="0" applyFont="1"/>
    <xf numFmtId="0" fontId="11" fillId="0" borderId="0" xfId="0" applyFont="1"/>
    <xf numFmtId="0" fontId="11" fillId="0" borderId="0" xfId="0" applyFont="1" applyAlignment="1">
      <alignment horizontal="left" vertical="top"/>
    </xf>
    <xf numFmtId="164" fontId="1" fillId="2" borderId="1" xfId="0" applyNumberFormat="1" applyFont="1" applyFill="1" applyBorder="1" applyAlignment="1" applyProtection="1">
      <alignment horizontal="left" vertical="top"/>
      <protection locked="0"/>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2" borderId="1" xfId="0" applyFill="1" applyBorder="1" applyProtection="1">
      <protection locked="0"/>
    </xf>
    <xf numFmtId="14" fontId="0" fillId="2" borderId="1" xfId="0" applyNumberFormat="1"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164" fontId="0" fillId="2" borderId="1" xfId="0" applyNumberFormat="1" applyFill="1" applyBorder="1" applyAlignment="1" applyProtection="1">
      <alignment horizontal="left" vertical="top"/>
      <protection locked="0"/>
    </xf>
    <xf numFmtId="1" fontId="1" fillId="2" borderId="1" xfId="0" applyNumberFormat="1" applyFont="1" applyFill="1" applyBorder="1" applyAlignment="1" applyProtection="1">
      <alignment horizontal="left" vertical="top"/>
      <protection locked="0"/>
    </xf>
    <xf numFmtId="1" fontId="0" fillId="2" borderId="1" xfId="0" applyNumberFormat="1" applyFill="1" applyBorder="1" applyAlignment="1" applyProtection="1">
      <alignment horizontal="left" vertical="top"/>
      <protection locked="0"/>
    </xf>
    <xf numFmtId="14" fontId="1" fillId="2" borderId="1" xfId="0" quotePrefix="1" applyNumberFormat="1" applyFont="1" applyFill="1" applyBorder="1" applyAlignment="1" applyProtection="1">
      <alignment horizontal="left" vertical="top"/>
      <protection locked="0"/>
    </xf>
    <xf numFmtId="1" fontId="1" fillId="2" borderId="1" xfId="0" quotePrefix="1"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center"/>
      <protection locked="0"/>
    </xf>
    <xf numFmtId="14" fontId="1" fillId="2" borderId="1" xfId="0" applyNumberFormat="1" applyFont="1" applyFill="1" applyBorder="1" applyAlignment="1" applyProtection="1">
      <alignment horizontal="left" vertical="top"/>
      <protection locked="0"/>
    </xf>
    <xf numFmtId="0" fontId="1" fillId="0" borderId="0" xfId="0" applyFont="1" applyAlignment="1">
      <alignment horizontal="left"/>
    </xf>
    <xf numFmtId="49" fontId="1" fillId="2" borderId="1"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left" vertical="top"/>
      <protection locked="0"/>
    </xf>
    <xf numFmtId="0" fontId="1" fillId="0" borderId="5" xfId="0" applyFont="1" applyBorder="1" applyAlignment="1">
      <alignment horizontal="left"/>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top" wrapText="1"/>
    </xf>
    <xf numFmtId="165" fontId="1" fillId="2" borderId="1" xfId="0" applyNumberFormat="1"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2" fillId="0" borderId="0" xfId="0" applyFont="1" applyAlignment="1">
      <alignment horizontal="left"/>
    </xf>
    <xf numFmtId="0" fontId="1" fillId="0" borderId="0" xfId="0" applyFont="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5" xfId="0" applyFont="1" applyBorder="1" applyAlignment="1">
      <alignment horizontal="left" vertical="top"/>
    </xf>
    <xf numFmtId="49" fontId="8" fillId="2" borderId="1" xfId="0" applyNumberFormat="1" applyFont="1" applyFill="1" applyBorder="1" applyAlignment="1" applyProtection="1">
      <alignment horizontal="left" vertical="top"/>
      <protection locked="0"/>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top" wrapText="1"/>
    </xf>
    <xf numFmtId="0" fontId="2" fillId="0" borderId="0" xfId="0" applyFont="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0" borderId="0" xfId="0" applyFont="1" applyAlignment="1">
      <alignment horizontal="center"/>
    </xf>
    <xf numFmtId="0" fontId="7" fillId="0" borderId="0" xfId="0" applyFont="1" applyAlignment="1">
      <alignment horizontal="center"/>
    </xf>
    <xf numFmtId="0" fontId="2" fillId="0" borderId="0" xfId="0" applyFont="1" applyAlignment="1">
      <alignment horizontal="left" wrapText="1"/>
    </xf>
    <xf numFmtId="49" fontId="1" fillId="2" borderId="2" xfId="0" applyNumberFormat="1" applyFont="1" applyFill="1" applyBorder="1" applyAlignment="1" applyProtection="1">
      <alignment horizontal="left" vertical="top"/>
      <protection locked="0"/>
    </xf>
    <xf numFmtId="49" fontId="1" fillId="2" borderId="3" xfId="0" applyNumberFormat="1" applyFont="1" applyFill="1" applyBorder="1" applyAlignment="1" applyProtection="1">
      <alignment horizontal="left" vertical="top"/>
      <protection locked="0"/>
    </xf>
    <xf numFmtId="49" fontId="1" fillId="2" borderId="4" xfId="0" applyNumberFormat="1"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2" fillId="0" borderId="1" xfId="0" applyFont="1" applyBorder="1" applyAlignment="1">
      <alignment horizontal="center" vertical="top"/>
    </xf>
    <xf numFmtId="49" fontId="2" fillId="0" borderId="1" xfId="0" applyNumberFormat="1" applyFont="1" applyBorder="1" applyAlignment="1">
      <alignment horizontal="center" vertical="top"/>
    </xf>
    <xf numFmtId="0" fontId="1" fillId="0" borderId="13" xfId="0" applyFont="1" applyBorder="1" applyAlignment="1">
      <alignment horizontal="left" vertical="top"/>
    </xf>
    <xf numFmtId="14" fontId="1" fillId="2" borderId="1" xfId="0" applyNumberFormat="1" applyFont="1" applyFill="1" applyBorder="1" applyAlignment="1" applyProtection="1">
      <alignment horizontal="right" vertical="top" wrapText="1"/>
      <protection locked="0"/>
    </xf>
    <xf numFmtId="164" fontId="1" fillId="2" borderId="1" xfId="0" applyNumberFormat="1" applyFont="1" applyFill="1" applyBorder="1" applyAlignment="1" applyProtection="1">
      <alignment horizontal="right" vertical="center" wrapText="1"/>
      <protection locked="0"/>
    </xf>
    <xf numFmtId="0" fontId="1" fillId="0" borderId="5" xfId="0" applyFont="1" applyBorder="1" applyAlignment="1">
      <alignment horizontal="left" vertical="top" wrapText="1"/>
    </xf>
    <xf numFmtId="164" fontId="1" fillId="2" borderId="1" xfId="0" applyNumberFormat="1" applyFont="1" applyFill="1" applyBorder="1" applyAlignment="1" applyProtection="1">
      <alignment horizontal="right" vertical="top" wrapText="1"/>
      <protection locked="0"/>
    </xf>
    <xf numFmtId="164" fontId="1" fillId="2" borderId="14" xfId="0" applyNumberFormat="1" applyFont="1" applyFill="1" applyBorder="1" applyAlignment="1" applyProtection="1">
      <alignment horizontal="right" vertical="top" wrapText="1"/>
      <protection locked="0"/>
    </xf>
    <xf numFmtId="164" fontId="1" fillId="2" borderId="2" xfId="0" applyNumberFormat="1" applyFont="1" applyFill="1" applyBorder="1" applyAlignment="1" applyProtection="1">
      <alignment horizontal="right" vertical="top" wrapText="1"/>
      <protection locked="0"/>
    </xf>
    <xf numFmtId="164" fontId="1" fillId="2" borderId="6" xfId="0" applyNumberFormat="1" applyFont="1" applyFill="1" applyBorder="1" applyAlignment="1" applyProtection="1">
      <alignment horizontal="right" vertical="top" wrapText="1"/>
      <protection locked="0"/>
    </xf>
    <xf numFmtId="164" fontId="1" fillId="2" borderId="8" xfId="0" applyNumberFormat="1" applyFont="1" applyFill="1" applyBorder="1" applyAlignment="1" applyProtection="1">
      <alignment horizontal="right" vertical="top" wrapText="1"/>
      <protection locked="0"/>
    </xf>
    <xf numFmtId="10" fontId="1" fillId="2" borderId="1" xfId="0" applyNumberFormat="1" applyFont="1" applyFill="1" applyBorder="1" applyAlignment="1" applyProtection="1">
      <alignment horizontal="right" vertical="top" wrapText="1"/>
      <protection locked="0"/>
    </xf>
    <xf numFmtId="0" fontId="1" fillId="0" borderId="0" xfId="0" applyFont="1" applyAlignment="1">
      <alignment horizontal="right"/>
    </xf>
    <xf numFmtId="0" fontId="1" fillId="0" borderId="5" xfId="0" applyFont="1" applyBorder="1" applyAlignment="1">
      <alignment horizontal="right"/>
    </xf>
    <xf numFmtId="0" fontId="12" fillId="0" borderId="0" xfId="0" applyFont="1" applyAlignment="1">
      <alignment horizontal="right"/>
    </xf>
    <xf numFmtId="0" fontId="12" fillId="0" borderId="5" xfId="0" applyFont="1" applyBorder="1" applyAlignment="1">
      <alignment horizontal="right"/>
    </xf>
    <xf numFmtId="0" fontId="1" fillId="0" borderId="10" xfId="0" applyFont="1" applyBorder="1" applyAlignment="1">
      <alignment horizontal="right" vertical="top"/>
    </xf>
    <xf numFmtId="0" fontId="1" fillId="0" borderId="0" xfId="0" applyFont="1" applyAlignment="1">
      <alignment horizontal="right" vertical="top"/>
    </xf>
    <xf numFmtId="0" fontId="1" fillId="0" borderId="5" xfId="0" applyFont="1" applyBorder="1" applyAlignment="1">
      <alignment horizontal="right" vertical="top"/>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CEC4E2"/>
      <color rgb="FFFFE285"/>
      <color rgb="FFC2B6F0"/>
      <color rgb="FFB2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46264</xdr:colOff>
      <xdr:row>0</xdr:row>
      <xdr:rowOff>29936</xdr:rowOff>
    </xdr:from>
    <xdr:to>
      <xdr:col>9</xdr:col>
      <xdr:colOff>524422</xdr:colOff>
      <xdr:row>1</xdr:row>
      <xdr:rowOff>1639</xdr:rowOff>
    </xdr:to>
    <xdr:pic>
      <xdr:nvPicPr>
        <xdr:cNvPr id="9" name="Picture 8">
          <a:extLst>
            <a:ext uri="{FF2B5EF4-FFF2-40B4-BE49-F238E27FC236}">
              <a16:creationId xmlns:a16="http://schemas.microsoft.com/office/drawing/2014/main" id="{7ADDCFE9-5273-1F44-BFED-18F71C574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4" y="29936"/>
          <a:ext cx="6306070" cy="106707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nce, Jeremy" id="{A93F66BB-B116-4FF6-ACA3-1D5AD0991D10}" userId="S::jchance@naic.org::6a3788cd-a4d9-415c-8f6e-7c0fa8cff52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0" dT="2026-02-25T19:24:53.34" personId="{A93F66BB-B116-4FF6-ACA3-1D5AD0991D10}" id="{4289DF24-9F10-4D8C-8E5F-DE26AA6BF9CC}">
    <text xml:space="preserve">Please go to https://data.iowa.gov/Regulation/Iowa-Perpetual-Care-Cemeteries/qfme-aw7v/data_preview to locate the perpetual care cemetery number. </text>
    <extLst>
      <x:ext xmlns:xltc2="http://schemas.microsoft.com/office/spreadsheetml/2020/threadedcomments2" uri="{F7C98A9C-CBB3-438F-8F68-D28B6AF4A901}">
        <xltc2:checksum>1905950054</xltc2:checksum>
        <xltc2:hyperlink startIndex="13" length="86" url="https://data.iowa.gov/Regulation/Iowa-Perpetual-Care-Cemeteries/qfme-aw7v/data_preview"/>
      </x:ext>
    </extLst>
  </threadedComment>
  <threadedComment ref="I32" dT="2026-02-25T19:25:41.67" personId="{A93F66BB-B116-4FF6-ACA3-1D5AD0991D10}" id="{922607C8-FB91-4EF9-87BA-8EDAFE6C93E9}">
    <text xml:space="preserve">Please go to https://data.iowa.gov/Regulation/Iowa-Perpetual-Care-Cemeteries/qfme-aw7v/data_preview to locate the perpetual care cemetery number. </text>
    <extLst>
      <x:ext xmlns:xltc2="http://schemas.microsoft.com/office/spreadsheetml/2020/threadedcomments2" uri="{F7C98A9C-CBB3-438F-8F68-D28B6AF4A901}">
        <xltc2:checksum>1905950054</xltc2:checksum>
        <xltc2:hyperlink startIndex="13" length="86" url="https://data.iowa.gov/Regulation/Iowa-Perpetual-Care-Cemeteries/qfme-aw7v/data_preview"/>
      </x:ext>
    </extLst>
  </threadedComment>
  <threadedComment ref="I44" dT="2026-02-25T19:26:45.79" personId="{A93F66BB-B116-4FF6-ACA3-1D5AD0991D10}" id="{43804C4B-DE75-4E70-8723-06518FFBC7D1}">
    <text xml:space="preserve">Please go to https://data.iowa.gov/Regulation/Preneed-Sellers-Licensed-in-Iowa/7zbq-7jde/data_preview to locate the preneed seller license number. </text>
    <extLst>
      <x:ext xmlns:xltc2="http://schemas.microsoft.com/office/spreadsheetml/2020/threadedcomments2" uri="{F7C98A9C-CBB3-438F-8F68-D28B6AF4A901}">
        <xltc2:checksum>265230662</xltc2:checksum>
        <xltc2:hyperlink startIndex="13" length="88" url="https://data.iowa.gov/Regulation/Preneed-Sellers-Licensed-in-Iowa/7zbq-7jde/data_preview"/>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H2" dT="2026-02-20T15:12:47.78" personId="{A93F66BB-B116-4FF6-ACA3-1D5AD0991D10}" id="{47D6222E-477D-4832-971F-A1E1D27E1FE3}">
    <text xml:space="preserve">Please go to https://routingnumber.aba.com/default1.aspx to locate a routing number for a financial institution.
If the routing number has leading zeros, please enter an apostrophe, then the account number (e.g. '0012345). </text>
    <extLst>
      <x:ext xmlns:xltc2="http://schemas.microsoft.com/office/spreadsheetml/2020/threadedcomments2" uri="{F7C98A9C-CBB3-438F-8F68-D28B6AF4A901}">
        <xltc2:checksum>1922342827</xltc2:checksum>
        <xltc2:hyperlink startIndex="13" length="43" url="https://routingnumber.aba.com/default1.aspx"/>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E9E8-B6E7-45F3-BCCC-94F62C528603}">
  <dimension ref="A1:R145"/>
  <sheetViews>
    <sheetView showGridLines="0" tabSelected="1" topLeftCell="A100" zoomScaleNormal="100" workbookViewId="0">
      <selection activeCell="J86" sqref="J86:K86"/>
    </sheetView>
  </sheetViews>
  <sheetFormatPr defaultColWidth="9.140625" defaultRowHeight="15" x14ac:dyDescent="0.25"/>
  <cols>
    <col min="1" max="1" width="2.28515625" style="4" customWidth="1"/>
    <col min="2" max="2" width="3" style="4" customWidth="1"/>
    <col min="3" max="3" width="11" style="4" customWidth="1"/>
    <col min="4" max="4" width="8.7109375" style="4" customWidth="1"/>
    <col min="5" max="5" width="9.85546875" style="4" customWidth="1"/>
    <col min="6" max="6" width="14.7109375" style="4" customWidth="1"/>
    <col min="7" max="7" width="5.85546875" style="4" customWidth="1"/>
    <col min="8" max="9" width="13.42578125" style="4" customWidth="1"/>
    <col min="10" max="10" width="10" style="4" customWidth="1"/>
    <col min="11" max="11" width="6.140625" style="4" customWidth="1"/>
    <col min="12" max="12" width="19.28515625" style="4" customWidth="1"/>
    <col min="13" max="13" width="9.140625" style="4" hidden="1" customWidth="1"/>
    <col min="14" max="16384" width="9.140625" style="4"/>
  </cols>
  <sheetData>
    <row r="1" spans="1:18" ht="86.25" customHeight="1" x14ac:dyDescent="0.25">
      <c r="A1" s="104"/>
      <c r="B1" s="104"/>
      <c r="C1" s="104"/>
      <c r="D1" s="104"/>
      <c r="E1" s="104"/>
      <c r="F1" s="104"/>
      <c r="G1" s="104"/>
      <c r="H1" s="104"/>
      <c r="I1" s="104"/>
      <c r="J1" s="104"/>
      <c r="K1" s="104"/>
      <c r="L1" s="28"/>
      <c r="M1" s="4" t="s">
        <v>112</v>
      </c>
    </row>
    <row r="2" spans="1:18" ht="16.5" customHeight="1" x14ac:dyDescent="0.3">
      <c r="A2" s="90" t="s">
        <v>27</v>
      </c>
      <c r="B2" s="91"/>
      <c r="C2" s="91"/>
      <c r="D2" s="91"/>
      <c r="E2" s="91"/>
      <c r="F2" s="91"/>
      <c r="G2" s="91"/>
      <c r="H2" s="91"/>
      <c r="I2" s="91"/>
      <c r="J2" s="91"/>
      <c r="K2" s="91"/>
      <c r="L2" s="92"/>
      <c r="M2" s="4" t="s">
        <v>115</v>
      </c>
      <c r="N2" s="1"/>
      <c r="O2" s="1"/>
      <c r="P2" s="1"/>
      <c r="Q2" s="1"/>
      <c r="R2" s="1"/>
    </row>
    <row r="3" spans="1:18" ht="30.75" customHeight="1" x14ac:dyDescent="0.25">
      <c r="A3" s="93" t="s">
        <v>28</v>
      </c>
      <c r="B3" s="94"/>
      <c r="C3" s="94"/>
      <c r="D3" s="94"/>
      <c r="E3" s="94"/>
      <c r="F3" s="94"/>
      <c r="G3" s="94"/>
      <c r="H3" s="94"/>
      <c r="I3" s="94"/>
      <c r="J3" s="94"/>
      <c r="K3" s="94"/>
      <c r="L3" s="95"/>
      <c r="M3" s="5"/>
      <c r="N3" s="5"/>
      <c r="O3" s="5"/>
      <c r="P3" s="5"/>
      <c r="Q3" s="2"/>
      <c r="R3" s="2"/>
    </row>
    <row r="4" spans="1:18" ht="7.5" customHeight="1" x14ac:dyDescent="0.25">
      <c r="A4" s="20"/>
      <c r="B4" s="19"/>
      <c r="C4" s="19"/>
      <c r="D4" s="19"/>
      <c r="E4" s="19"/>
      <c r="F4" s="19"/>
      <c r="G4" s="19"/>
      <c r="H4" s="19"/>
      <c r="I4" s="19"/>
      <c r="J4" s="19"/>
      <c r="K4" s="19"/>
      <c r="L4" s="11"/>
      <c r="M4" s="5"/>
      <c r="N4" s="5"/>
      <c r="O4" s="5"/>
      <c r="P4" s="5"/>
      <c r="Q4" s="2"/>
      <c r="R4" s="2"/>
    </row>
    <row r="5" spans="1:18" ht="17.25" x14ac:dyDescent="0.3">
      <c r="A5" s="7"/>
      <c r="B5" s="105" t="s">
        <v>13</v>
      </c>
      <c r="C5" s="105"/>
      <c r="D5" s="105"/>
      <c r="E5" s="105"/>
      <c r="F5" s="105"/>
      <c r="G5" s="105"/>
      <c r="H5" s="105"/>
      <c r="I5" s="105"/>
      <c r="J5" s="105"/>
      <c r="K5" s="105"/>
      <c r="L5" s="10"/>
      <c r="M5" s="3"/>
      <c r="N5" s="3"/>
      <c r="O5" s="3"/>
      <c r="P5" s="3"/>
      <c r="Q5" s="2"/>
      <c r="R5" s="2"/>
    </row>
    <row r="6" spans="1:18" ht="15.75" customHeight="1" x14ac:dyDescent="0.25">
      <c r="A6" s="8" t="s">
        <v>2</v>
      </c>
      <c r="B6" s="106" t="s">
        <v>29</v>
      </c>
      <c r="C6" s="106"/>
      <c r="D6" s="106"/>
      <c r="E6" s="106"/>
      <c r="F6" s="106"/>
      <c r="G6" s="5"/>
      <c r="H6" s="5"/>
      <c r="I6" s="5"/>
      <c r="J6" s="5"/>
      <c r="K6" s="5"/>
      <c r="L6" s="10"/>
      <c r="M6" s="3"/>
      <c r="N6" s="3"/>
      <c r="O6" s="3"/>
      <c r="P6" s="3"/>
      <c r="Q6" s="2"/>
      <c r="R6" s="2"/>
    </row>
    <row r="7" spans="1:18" x14ac:dyDescent="0.25">
      <c r="A7" s="7"/>
      <c r="B7" s="87" t="s">
        <v>30</v>
      </c>
      <c r="C7" s="87"/>
      <c r="D7" s="87"/>
      <c r="E7" s="87"/>
      <c r="F7" s="88"/>
      <c r="G7" s="89" t="s">
        <v>122</v>
      </c>
      <c r="H7" s="89"/>
      <c r="I7" s="89"/>
      <c r="J7" s="89"/>
      <c r="K7" s="89"/>
      <c r="L7" s="13"/>
    </row>
    <row r="8" spans="1:18" x14ac:dyDescent="0.25">
      <c r="A8" s="7"/>
      <c r="B8" s="87" t="s">
        <v>25</v>
      </c>
      <c r="C8" s="87"/>
      <c r="D8" s="87"/>
      <c r="E8" s="87"/>
      <c r="F8" s="88"/>
      <c r="G8" s="107" t="s">
        <v>122</v>
      </c>
      <c r="H8" s="108"/>
      <c r="I8" s="108"/>
      <c r="J8" s="108"/>
      <c r="K8" s="109"/>
      <c r="L8" s="13"/>
    </row>
    <row r="9" spans="1:18" x14ac:dyDescent="0.25">
      <c r="A9" s="7"/>
      <c r="B9" s="87" t="s">
        <v>110</v>
      </c>
      <c r="C9" s="87"/>
      <c r="D9" s="87"/>
      <c r="E9" s="87"/>
      <c r="F9" s="88"/>
      <c r="G9" s="110">
        <v>426004617</v>
      </c>
      <c r="H9" s="110"/>
      <c r="I9" s="110"/>
      <c r="J9" s="110"/>
      <c r="K9" s="110"/>
      <c r="L9" s="13"/>
    </row>
    <row r="10" spans="1:18" x14ac:dyDescent="0.25">
      <c r="A10" s="7"/>
      <c r="B10" s="87" t="s">
        <v>31</v>
      </c>
      <c r="C10" s="87"/>
      <c r="D10" s="87"/>
      <c r="E10" s="87"/>
      <c r="F10" s="88"/>
      <c r="G10" s="111">
        <v>52</v>
      </c>
      <c r="H10" s="111"/>
      <c r="I10" s="111"/>
      <c r="J10" s="111"/>
      <c r="K10" s="111"/>
      <c r="L10" s="13"/>
    </row>
    <row r="11" spans="1:18" x14ac:dyDescent="0.25">
      <c r="A11" s="7"/>
      <c r="B11" s="87" t="s">
        <v>14</v>
      </c>
      <c r="C11" s="87"/>
      <c r="D11" s="87"/>
      <c r="E11" s="87"/>
      <c r="F11" s="88"/>
      <c r="G11" s="74" t="s">
        <v>123</v>
      </c>
      <c r="H11" s="74"/>
      <c r="I11" s="74"/>
      <c r="J11" s="74"/>
      <c r="K11" s="74"/>
      <c r="L11" s="13"/>
    </row>
    <row r="12" spans="1:18" x14ac:dyDescent="0.25">
      <c r="A12" s="7"/>
      <c r="B12" s="87" t="s">
        <v>15</v>
      </c>
      <c r="C12" s="87"/>
      <c r="D12" s="87"/>
      <c r="E12" s="87"/>
      <c r="F12" s="88"/>
      <c r="G12" s="75">
        <v>5157582281</v>
      </c>
      <c r="H12" s="75"/>
      <c r="I12" s="75"/>
      <c r="J12" s="75"/>
      <c r="K12" s="75"/>
      <c r="L12" s="13"/>
    </row>
    <row r="13" spans="1:18" x14ac:dyDescent="0.25">
      <c r="A13" s="7"/>
      <c r="B13" s="87" t="s">
        <v>16</v>
      </c>
      <c r="C13" s="87"/>
      <c r="D13" s="87"/>
      <c r="E13" s="87"/>
      <c r="F13" s="88"/>
      <c r="G13" s="89" t="s">
        <v>124</v>
      </c>
      <c r="H13" s="89"/>
      <c r="I13" s="89"/>
      <c r="J13" s="89"/>
      <c r="K13" s="89"/>
      <c r="L13" s="13"/>
    </row>
    <row r="14" spans="1:18" x14ac:dyDescent="0.25">
      <c r="A14" s="7"/>
      <c r="B14" s="87" t="s">
        <v>42</v>
      </c>
      <c r="C14" s="87"/>
      <c r="D14" s="87"/>
      <c r="E14" s="87"/>
      <c r="F14" s="87"/>
      <c r="G14" s="107" t="s">
        <v>125</v>
      </c>
      <c r="H14" s="108"/>
      <c r="I14" s="108"/>
      <c r="J14" s="108"/>
      <c r="K14" s="109"/>
      <c r="L14" s="13"/>
    </row>
    <row r="15" spans="1:18" ht="15.75" x14ac:dyDescent="0.25">
      <c r="A15" s="9" t="s">
        <v>3</v>
      </c>
      <c r="B15" s="97" t="s">
        <v>44</v>
      </c>
      <c r="C15" s="97"/>
      <c r="D15" s="97"/>
      <c r="E15" s="97"/>
      <c r="F15" s="17"/>
      <c r="G15" s="34"/>
      <c r="H15" s="34"/>
      <c r="I15" s="34"/>
      <c r="J15" s="34"/>
      <c r="K15" s="34"/>
      <c r="L15" s="13"/>
    </row>
    <row r="16" spans="1:18" ht="15.75" x14ac:dyDescent="0.25">
      <c r="A16" s="9"/>
      <c r="B16" s="114" t="s">
        <v>118</v>
      </c>
      <c r="C16" s="114"/>
      <c r="D16" s="114"/>
      <c r="E16" s="114"/>
      <c r="F16" s="114"/>
      <c r="G16" s="114"/>
      <c r="H16" s="114"/>
      <c r="I16" s="114"/>
      <c r="J16" s="114"/>
      <c r="K16" s="114"/>
      <c r="L16" s="13"/>
    </row>
    <row r="17" spans="1:14" ht="15.75" x14ac:dyDescent="0.25">
      <c r="A17" s="9"/>
      <c r="B17" s="112" t="s">
        <v>20</v>
      </c>
      <c r="C17" s="112"/>
      <c r="D17" s="112" t="s">
        <v>21</v>
      </c>
      <c r="E17" s="112"/>
      <c r="F17" s="35" t="s">
        <v>45</v>
      </c>
      <c r="G17" s="113" t="s">
        <v>9</v>
      </c>
      <c r="H17" s="113"/>
      <c r="I17" s="113"/>
      <c r="J17" s="113" t="s">
        <v>116</v>
      </c>
      <c r="K17" s="113"/>
      <c r="L17" s="13"/>
    </row>
    <row r="18" spans="1:14" ht="15.75" x14ac:dyDescent="0.25">
      <c r="A18" s="9"/>
      <c r="B18" s="111" t="s">
        <v>126</v>
      </c>
      <c r="C18" s="111"/>
      <c r="D18" s="111" t="s">
        <v>127</v>
      </c>
      <c r="E18" s="111"/>
      <c r="F18" s="45" t="s">
        <v>128</v>
      </c>
      <c r="G18" s="89"/>
      <c r="H18" s="89"/>
      <c r="I18" s="89"/>
      <c r="J18" s="75">
        <v>5157583041</v>
      </c>
      <c r="K18" s="75"/>
      <c r="L18" s="13"/>
    </row>
    <row r="19" spans="1:14" ht="15.75" x14ac:dyDescent="0.25">
      <c r="A19" s="9"/>
      <c r="B19" s="111" t="s">
        <v>129</v>
      </c>
      <c r="C19" s="111"/>
      <c r="D19" s="111" t="s">
        <v>130</v>
      </c>
      <c r="E19" s="111"/>
      <c r="F19" s="45" t="s">
        <v>131</v>
      </c>
      <c r="G19" s="89"/>
      <c r="H19" s="89"/>
      <c r="I19" s="89"/>
      <c r="J19" s="75">
        <v>5153602053</v>
      </c>
      <c r="K19" s="75"/>
      <c r="L19" s="13"/>
    </row>
    <row r="20" spans="1:14" ht="15.75" x14ac:dyDescent="0.25">
      <c r="A20" s="9"/>
      <c r="B20" s="111" t="s">
        <v>132</v>
      </c>
      <c r="C20" s="111"/>
      <c r="D20" s="111" t="s">
        <v>133</v>
      </c>
      <c r="E20" s="111"/>
      <c r="F20" s="45" t="s">
        <v>131</v>
      </c>
      <c r="G20" s="89"/>
      <c r="H20" s="89"/>
      <c r="I20" s="89"/>
      <c r="J20" s="75">
        <v>5155773170</v>
      </c>
      <c r="K20" s="75"/>
      <c r="L20" s="13"/>
    </row>
    <row r="21" spans="1:14" ht="15.75" x14ac:dyDescent="0.25">
      <c r="A21" s="9"/>
      <c r="B21" s="111" t="s">
        <v>134</v>
      </c>
      <c r="C21" s="111"/>
      <c r="D21" s="111" t="s">
        <v>135</v>
      </c>
      <c r="E21" s="111"/>
      <c r="F21" s="45" t="s">
        <v>131</v>
      </c>
      <c r="G21" s="89"/>
      <c r="H21" s="89"/>
      <c r="I21" s="89"/>
      <c r="J21" s="75">
        <v>7208102344</v>
      </c>
      <c r="K21" s="75"/>
      <c r="L21" s="13"/>
    </row>
    <row r="22" spans="1:14" ht="15.75" x14ac:dyDescent="0.25">
      <c r="A22" s="9"/>
      <c r="B22" s="111" t="s">
        <v>136</v>
      </c>
      <c r="C22" s="111"/>
      <c r="D22" s="111" t="s">
        <v>137</v>
      </c>
      <c r="E22" s="111"/>
      <c r="F22" s="45" t="s">
        <v>131</v>
      </c>
      <c r="G22" s="89"/>
      <c r="H22" s="89"/>
      <c r="I22" s="89"/>
      <c r="J22" s="75">
        <v>5154226440</v>
      </c>
      <c r="K22" s="75"/>
      <c r="L22" s="13"/>
    </row>
    <row r="23" spans="1:14" ht="15.75" x14ac:dyDescent="0.25">
      <c r="A23" s="9"/>
      <c r="B23" s="111" t="s">
        <v>138</v>
      </c>
      <c r="C23" s="111"/>
      <c r="D23" s="111" t="s">
        <v>139</v>
      </c>
      <c r="E23" s="111"/>
      <c r="F23" s="45" t="s">
        <v>131</v>
      </c>
      <c r="G23" s="89"/>
      <c r="H23" s="89"/>
      <c r="I23" s="89"/>
      <c r="J23" s="75">
        <v>7123440628</v>
      </c>
      <c r="K23" s="75"/>
      <c r="L23" s="13"/>
    </row>
    <row r="24" spans="1:14" ht="15.75" x14ac:dyDescent="0.25">
      <c r="A24" s="9"/>
      <c r="B24" s="111"/>
      <c r="C24" s="111"/>
      <c r="D24" s="111"/>
      <c r="E24" s="111"/>
      <c r="F24" s="45"/>
      <c r="G24" s="89"/>
      <c r="H24" s="89"/>
      <c r="I24" s="89"/>
      <c r="J24" s="75"/>
      <c r="K24" s="75"/>
      <c r="L24" s="13"/>
    </row>
    <row r="25" spans="1:14" ht="15.75" x14ac:dyDescent="0.25">
      <c r="A25" s="9"/>
      <c r="B25" s="111"/>
      <c r="C25" s="111"/>
      <c r="D25" s="111"/>
      <c r="E25" s="111"/>
      <c r="F25" s="45"/>
      <c r="G25" s="89"/>
      <c r="H25" s="89"/>
      <c r="I25" s="89"/>
      <c r="J25" s="75"/>
      <c r="K25" s="75"/>
      <c r="L25" s="13"/>
    </row>
    <row r="26" spans="1:14" ht="15.75" x14ac:dyDescent="0.25">
      <c r="A26" s="9" t="s">
        <v>1</v>
      </c>
      <c r="B26" s="85" t="s">
        <v>19</v>
      </c>
      <c r="C26" s="85"/>
      <c r="D26" s="85"/>
      <c r="E26" s="18"/>
      <c r="F26" s="18"/>
      <c r="G26" s="18"/>
      <c r="H26" s="18"/>
      <c r="I26" s="18"/>
      <c r="J26" s="18"/>
      <c r="K26" s="18"/>
      <c r="L26" s="13"/>
    </row>
    <row r="27" spans="1:14" ht="15.75" customHeight="1" x14ac:dyDescent="0.25">
      <c r="A27" s="9"/>
      <c r="B27" s="18" t="s">
        <v>53</v>
      </c>
      <c r="C27" s="84" t="s">
        <v>77</v>
      </c>
      <c r="D27" s="84"/>
      <c r="E27" s="84"/>
      <c r="F27" s="84"/>
      <c r="G27" s="84"/>
      <c r="H27" s="84"/>
      <c r="I27" s="84"/>
      <c r="J27" s="117"/>
      <c r="K27" s="46" t="s">
        <v>113</v>
      </c>
      <c r="L27" s="13"/>
      <c r="M27" s="4" t="s">
        <v>113</v>
      </c>
    </row>
    <row r="28" spans="1:14" ht="15.75" customHeight="1" x14ac:dyDescent="0.25">
      <c r="A28" s="9"/>
      <c r="B28" s="18" t="s">
        <v>41</v>
      </c>
      <c r="C28" s="84" t="s">
        <v>78</v>
      </c>
      <c r="D28" s="84"/>
      <c r="E28" s="84"/>
      <c r="F28" s="84"/>
      <c r="G28" s="84"/>
      <c r="H28" s="117"/>
      <c r="I28" s="82" t="s">
        <v>17</v>
      </c>
      <c r="J28" s="82"/>
      <c r="K28" s="82"/>
      <c r="L28" s="13"/>
      <c r="M28" s="4" t="s">
        <v>114</v>
      </c>
    </row>
    <row r="29" spans="1:14" ht="15.75" customHeight="1" x14ac:dyDescent="0.25">
      <c r="A29" s="9"/>
      <c r="B29" s="18" t="s">
        <v>46</v>
      </c>
      <c r="C29" s="84" t="s">
        <v>79</v>
      </c>
      <c r="D29" s="84"/>
      <c r="E29" s="84"/>
      <c r="F29" s="84"/>
      <c r="G29" s="84"/>
      <c r="H29" s="84"/>
      <c r="I29" s="84"/>
      <c r="J29" s="117"/>
      <c r="K29" s="48" t="s">
        <v>114</v>
      </c>
      <c r="L29" s="13"/>
    </row>
    <row r="30" spans="1:14" ht="15.75" customHeight="1" x14ac:dyDescent="0.25">
      <c r="A30" s="9"/>
      <c r="B30" s="18"/>
      <c r="C30" s="96" t="s">
        <v>94</v>
      </c>
      <c r="D30" s="96"/>
      <c r="E30" s="96"/>
      <c r="F30" s="96"/>
      <c r="G30" s="96"/>
      <c r="H30" s="96"/>
      <c r="I30" s="96"/>
      <c r="J30" s="96"/>
      <c r="K30" s="25"/>
      <c r="L30" s="13"/>
    </row>
    <row r="31" spans="1:14" ht="15.6" customHeight="1" x14ac:dyDescent="0.25">
      <c r="A31" s="9"/>
      <c r="B31" s="18"/>
      <c r="C31" s="98" t="s">
        <v>30</v>
      </c>
      <c r="D31" s="99"/>
      <c r="E31" s="100"/>
      <c r="F31" s="98" t="s">
        <v>17</v>
      </c>
      <c r="G31" s="99"/>
      <c r="H31" s="100"/>
      <c r="I31" s="98" t="s">
        <v>26</v>
      </c>
      <c r="J31" s="99"/>
      <c r="K31" s="100"/>
      <c r="L31" s="13"/>
      <c r="N31" s="57"/>
    </row>
    <row r="32" spans="1:14" ht="15.75" customHeight="1" x14ac:dyDescent="0.25">
      <c r="A32" s="9"/>
      <c r="B32" s="18"/>
      <c r="C32" s="101"/>
      <c r="D32" s="102"/>
      <c r="E32" s="103"/>
      <c r="F32" s="101"/>
      <c r="G32" s="102"/>
      <c r="H32" s="103"/>
      <c r="I32" s="101"/>
      <c r="J32" s="102"/>
      <c r="K32" s="103"/>
      <c r="L32" s="58" t="str">
        <f>IF(AND(K29="Yes",C32=""),"Required if 3c is 'Yes'.","")</f>
        <v/>
      </c>
      <c r="N32" s="7"/>
    </row>
    <row r="33" spans="1:14" ht="15.75" customHeight="1" x14ac:dyDescent="0.25">
      <c r="A33" s="9"/>
      <c r="B33" s="18"/>
      <c r="C33" s="86"/>
      <c r="D33" s="86"/>
      <c r="E33" s="86"/>
      <c r="F33" s="86"/>
      <c r="G33" s="86"/>
      <c r="H33" s="86"/>
      <c r="I33" s="86"/>
      <c r="J33" s="86"/>
      <c r="K33" s="86"/>
      <c r="L33" s="13"/>
      <c r="N33" s="57"/>
    </row>
    <row r="34" spans="1:14" ht="15.75" customHeight="1" x14ac:dyDescent="0.25">
      <c r="A34" s="9"/>
      <c r="B34" s="18"/>
      <c r="C34" s="86"/>
      <c r="D34" s="86"/>
      <c r="E34" s="86"/>
      <c r="F34" s="86"/>
      <c r="G34" s="86"/>
      <c r="H34" s="86"/>
      <c r="I34" s="86"/>
      <c r="J34" s="86"/>
      <c r="K34" s="86"/>
      <c r="L34" s="13"/>
      <c r="N34" s="57"/>
    </row>
    <row r="35" spans="1:14" ht="15.75" customHeight="1" x14ac:dyDescent="0.25">
      <c r="A35" s="9"/>
      <c r="B35" s="18"/>
      <c r="C35" s="86"/>
      <c r="D35" s="86"/>
      <c r="E35" s="86"/>
      <c r="F35" s="86"/>
      <c r="G35" s="86"/>
      <c r="H35" s="86"/>
      <c r="I35" s="86"/>
      <c r="J35" s="86"/>
      <c r="K35" s="86"/>
      <c r="L35" s="13"/>
    </row>
    <row r="36" spans="1:14" ht="15.75" customHeight="1" x14ac:dyDescent="0.25">
      <c r="A36" s="9"/>
      <c r="B36" s="18"/>
      <c r="C36" s="86"/>
      <c r="D36" s="86"/>
      <c r="E36" s="86"/>
      <c r="F36" s="86"/>
      <c r="G36" s="86"/>
      <c r="H36" s="86"/>
      <c r="I36" s="86"/>
      <c r="J36" s="86"/>
      <c r="K36" s="86"/>
      <c r="L36" s="13"/>
    </row>
    <row r="37" spans="1:14" ht="15.75" customHeight="1" x14ac:dyDescent="0.25">
      <c r="A37" s="9"/>
      <c r="B37" s="18"/>
      <c r="C37" s="86"/>
      <c r="D37" s="86"/>
      <c r="E37" s="86"/>
      <c r="F37" s="86"/>
      <c r="G37" s="86"/>
      <c r="H37" s="86"/>
      <c r="I37" s="86"/>
      <c r="J37" s="86"/>
      <c r="K37" s="86"/>
      <c r="L37" s="13"/>
    </row>
    <row r="38" spans="1:14" ht="15.75" customHeight="1" x14ac:dyDescent="0.25">
      <c r="A38" s="9"/>
      <c r="B38" s="18"/>
      <c r="C38" s="86"/>
      <c r="D38" s="86"/>
      <c r="E38" s="86"/>
      <c r="F38" s="86"/>
      <c r="G38" s="86"/>
      <c r="H38" s="86"/>
      <c r="I38" s="86"/>
      <c r="J38" s="86"/>
      <c r="K38" s="86"/>
      <c r="L38" s="13"/>
    </row>
    <row r="39" spans="1:14" ht="15.75" customHeight="1" x14ac:dyDescent="0.25">
      <c r="A39" s="29"/>
      <c r="B39" s="24"/>
      <c r="C39" s="24"/>
      <c r="D39" s="24"/>
      <c r="E39" s="24"/>
      <c r="F39" s="24"/>
      <c r="G39" s="24"/>
      <c r="H39" s="24"/>
      <c r="I39" s="36"/>
      <c r="J39" s="36"/>
      <c r="K39" s="36"/>
      <c r="L39" s="12"/>
    </row>
    <row r="40" spans="1:14" ht="15.75" customHeight="1" x14ac:dyDescent="0.25">
      <c r="A40" s="30"/>
      <c r="B40" s="27"/>
      <c r="C40" s="27"/>
      <c r="D40" s="27"/>
      <c r="E40" s="27"/>
      <c r="F40" s="27"/>
      <c r="G40" s="27"/>
      <c r="H40" s="27"/>
      <c r="I40" s="37"/>
      <c r="J40" s="37"/>
      <c r="K40" s="37"/>
      <c r="L40" s="28"/>
    </row>
    <row r="41" spans="1:14" ht="15.75" customHeight="1" x14ac:dyDescent="0.25">
      <c r="A41" s="9"/>
      <c r="B41" s="18" t="s">
        <v>47</v>
      </c>
      <c r="C41" s="84" t="s">
        <v>95</v>
      </c>
      <c r="D41" s="84"/>
      <c r="E41" s="84"/>
      <c r="F41" s="84"/>
      <c r="G41" s="84"/>
      <c r="H41" s="84"/>
      <c r="I41" s="18"/>
      <c r="J41" s="31"/>
      <c r="K41" s="50" t="s">
        <v>114</v>
      </c>
      <c r="L41" s="13"/>
    </row>
    <row r="42" spans="1:14" ht="15.75" x14ac:dyDescent="0.25">
      <c r="A42" s="9"/>
      <c r="B42" s="18"/>
      <c r="C42" s="96" t="s">
        <v>38</v>
      </c>
      <c r="D42" s="96"/>
      <c r="E42" s="96"/>
      <c r="F42" s="96"/>
      <c r="G42" s="96"/>
      <c r="H42" s="96"/>
      <c r="I42" s="96"/>
      <c r="J42" s="18"/>
      <c r="K42" s="18"/>
      <c r="L42" s="13"/>
    </row>
    <row r="43" spans="1:14" ht="15.75" x14ac:dyDescent="0.25">
      <c r="A43" s="9"/>
      <c r="B43" s="18"/>
      <c r="C43" s="98" t="s">
        <v>39</v>
      </c>
      <c r="D43" s="99"/>
      <c r="E43" s="100"/>
      <c r="F43" s="98" t="s">
        <v>17</v>
      </c>
      <c r="G43" s="99"/>
      <c r="H43" s="100"/>
      <c r="I43" s="98" t="s">
        <v>40</v>
      </c>
      <c r="J43" s="99"/>
      <c r="K43" s="100"/>
      <c r="L43" s="13"/>
    </row>
    <row r="44" spans="1:14" ht="15.75" x14ac:dyDescent="0.25">
      <c r="A44" s="9"/>
      <c r="B44" s="18"/>
      <c r="C44" s="101"/>
      <c r="D44" s="102"/>
      <c r="E44" s="103"/>
      <c r="F44" s="101"/>
      <c r="G44" s="102"/>
      <c r="H44" s="103"/>
      <c r="I44" s="101"/>
      <c r="J44" s="102"/>
      <c r="K44" s="103"/>
      <c r="L44" s="58" t="str">
        <f>IF(AND(K41="Yes",C44=""),"Required if 3d is 'Yes'.","")</f>
        <v/>
      </c>
      <c r="N44" s="7"/>
    </row>
    <row r="45" spans="1:14" ht="30.75" customHeight="1" x14ac:dyDescent="0.25">
      <c r="A45" s="9"/>
      <c r="B45" s="18" t="s">
        <v>96</v>
      </c>
      <c r="C45" s="84" t="s">
        <v>80</v>
      </c>
      <c r="D45" s="131"/>
      <c r="E45" s="131"/>
      <c r="F45" s="131"/>
      <c r="G45" s="131"/>
      <c r="H45" s="131"/>
      <c r="I45" s="131"/>
      <c r="J45" s="131"/>
      <c r="K45" s="52">
        <v>9</v>
      </c>
      <c r="L45" s="13"/>
    </row>
    <row r="46" spans="1:14" ht="30.75" customHeight="1" x14ac:dyDescent="0.25">
      <c r="A46" s="7"/>
      <c r="B46" s="18" t="s">
        <v>97</v>
      </c>
      <c r="C46" s="84" t="s">
        <v>81</v>
      </c>
      <c r="D46" s="84"/>
      <c r="E46" s="84"/>
      <c r="F46" s="84"/>
      <c r="G46" s="84"/>
      <c r="H46" s="84"/>
      <c r="I46" s="84"/>
      <c r="J46" s="117"/>
      <c r="K46" s="52">
        <v>0</v>
      </c>
      <c r="L46" s="13"/>
    </row>
    <row r="47" spans="1:14" ht="90.75" customHeight="1" x14ac:dyDescent="0.25">
      <c r="A47" s="7"/>
      <c r="B47" s="18" t="s">
        <v>82</v>
      </c>
      <c r="C47" s="84" t="s">
        <v>83</v>
      </c>
      <c r="D47" s="84"/>
      <c r="E47" s="84"/>
      <c r="F47" s="84"/>
      <c r="G47" s="84"/>
      <c r="H47" s="84"/>
      <c r="I47" s="84"/>
      <c r="J47" s="117"/>
      <c r="K47" s="53" t="s">
        <v>114</v>
      </c>
      <c r="L47" s="13"/>
    </row>
    <row r="48" spans="1:14" ht="30.75" customHeight="1" x14ac:dyDescent="0.25">
      <c r="A48" s="7"/>
      <c r="B48" s="18" t="s">
        <v>84</v>
      </c>
      <c r="C48" s="84" t="s">
        <v>85</v>
      </c>
      <c r="D48" s="84"/>
      <c r="E48" s="84"/>
      <c r="F48" s="84"/>
      <c r="G48" s="84"/>
      <c r="H48" s="84"/>
      <c r="I48" s="84"/>
      <c r="J48" s="117"/>
      <c r="K48" s="54" t="s">
        <v>114</v>
      </c>
      <c r="L48" s="13"/>
    </row>
    <row r="49" spans="1:14" ht="45" customHeight="1" x14ac:dyDescent="0.25">
      <c r="A49" s="7"/>
      <c r="B49" s="18" t="s">
        <v>86</v>
      </c>
      <c r="C49" s="84" t="s">
        <v>87</v>
      </c>
      <c r="D49" s="84"/>
      <c r="E49" s="84"/>
      <c r="F49" s="84"/>
      <c r="G49" s="84"/>
      <c r="H49" s="84"/>
      <c r="I49" s="84"/>
      <c r="J49" s="117"/>
      <c r="K49" s="54" t="s">
        <v>114</v>
      </c>
      <c r="L49" s="13"/>
    </row>
    <row r="50" spans="1:14" ht="15.75" x14ac:dyDescent="0.25">
      <c r="A50" s="8" t="s">
        <v>18</v>
      </c>
      <c r="B50" s="97" t="s">
        <v>34</v>
      </c>
      <c r="C50" s="97"/>
      <c r="D50" s="97"/>
      <c r="E50" s="97"/>
      <c r="F50" s="97"/>
      <c r="L50" s="13"/>
    </row>
    <row r="51" spans="1:14" ht="30.95" customHeight="1" x14ac:dyDescent="0.25">
      <c r="A51" s="7"/>
      <c r="B51" s="96" t="s">
        <v>48</v>
      </c>
      <c r="C51" s="96"/>
      <c r="D51" s="96"/>
      <c r="E51" s="96"/>
      <c r="F51" s="96"/>
      <c r="G51" s="96"/>
      <c r="H51" s="96"/>
      <c r="I51" s="96"/>
      <c r="J51" s="96"/>
      <c r="K51" s="96"/>
      <c r="L51" s="13"/>
    </row>
    <row r="52" spans="1:14" x14ac:dyDescent="0.25">
      <c r="A52" s="7"/>
      <c r="B52" s="98" t="s">
        <v>20</v>
      </c>
      <c r="C52" s="99"/>
      <c r="D52" s="100"/>
      <c r="E52" s="98" t="s">
        <v>21</v>
      </c>
      <c r="F52" s="99"/>
      <c r="G52" s="100"/>
      <c r="H52" s="78" t="s">
        <v>8</v>
      </c>
      <c r="I52" s="78"/>
      <c r="J52" s="78"/>
      <c r="K52" s="78"/>
      <c r="L52" s="13"/>
    </row>
    <row r="53" spans="1:14" x14ac:dyDescent="0.25">
      <c r="A53" s="7"/>
      <c r="B53" s="101" t="s">
        <v>166</v>
      </c>
      <c r="C53" s="102"/>
      <c r="D53" s="103"/>
      <c r="E53" s="101" t="s">
        <v>139</v>
      </c>
      <c r="F53" s="102"/>
      <c r="G53" s="103"/>
      <c r="H53" s="86" t="s">
        <v>167</v>
      </c>
      <c r="I53" s="86"/>
      <c r="J53" s="86"/>
      <c r="K53" s="86"/>
      <c r="L53" s="13"/>
    </row>
    <row r="54" spans="1:14" ht="6" customHeight="1" x14ac:dyDescent="0.25">
      <c r="A54" s="7"/>
      <c r="B54" s="84"/>
      <c r="C54" s="84"/>
      <c r="D54" s="84"/>
      <c r="E54" s="84"/>
      <c r="F54" s="84"/>
      <c r="G54" s="84"/>
      <c r="H54" s="84"/>
      <c r="I54" s="84"/>
      <c r="J54" s="84"/>
      <c r="K54" s="84"/>
      <c r="L54" s="13"/>
    </row>
    <row r="55" spans="1:14" x14ac:dyDescent="0.25">
      <c r="A55" s="7"/>
      <c r="B55" s="77" t="s">
        <v>32</v>
      </c>
      <c r="C55" s="77"/>
      <c r="D55" s="77"/>
      <c r="E55" s="77"/>
      <c r="F55" s="78" t="s">
        <v>17</v>
      </c>
      <c r="G55" s="78"/>
      <c r="H55" s="78"/>
      <c r="I55" s="33" t="s">
        <v>35</v>
      </c>
      <c r="J55" s="78" t="s">
        <v>36</v>
      </c>
      <c r="K55" s="78"/>
      <c r="L55" s="13"/>
    </row>
    <row r="56" spans="1:14" x14ac:dyDescent="0.25">
      <c r="A56" s="7"/>
      <c r="B56" s="86" t="s">
        <v>140</v>
      </c>
      <c r="C56" s="86"/>
      <c r="D56" s="86"/>
      <c r="E56" s="86"/>
      <c r="F56" s="86" t="s">
        <v>141</v>
      </c>
      <c r="G56" s="86"/>
      <c r="H56" s="86"/>
      <c r="I56" s="49" t="s">
        <v>142</v>
      </c>
      <c r="J56" s="86">
        <v>50072</v>
      </c>
      <c r="K56" s="86"/>
      <c r="L56" s="13"/>
    </row>
    <row r="57" spans="1:14" ht="6" customHeight="1" x14ac:dyDescent="0.25">
      <c r="A57" s="9"/>
      <c r="B57" s="32"/>
      <c r="C57" s="32"/>
      <c r="D57" s="32"/>
      <c r="E57" s="32"/>
      <c r="F57" s="18"/>
      <c r="G57" s="18"/>
      <c r="H57" s="18"/>
      <c r="I57" s="18"/>
      <c r="J57" s="18"/>
      <c r="K57" s="18"/>
      <c r="L57" s="13"/>
    </row>
    <row r="58" spans="1:14" ht="15.75" x14ac:dyDescent="0.25">
      <c r="A58" s="9"/>
      <c r="B58" s="78" t="s">
        <v>33</v>
      </c>
      <c r="C58" s="79"/>
      <c r="D58" s="79"/>
      <c r="E58" s="33" t="s">
        <v>37</v>
      </c>
      <c r="F58" s="78" t="s">
        <v>9</v>
      </c>
      <c r="G58" s="78"/>
      <c r="H58" s="78"/>
      <c r="I58" s="78" t="s">
        <v>43</v>
      </c>
      <c r="J58" s="78"/>
      <c r="K58" s="78"/>
      <c r="L58" s="13"/>
    </row>
    <row r="59" spans="1:14" ht="15.75" x14ac:dyDescent="0.25">
      <c r="A59" s="9"/>
      <c r="B59" s="80">
        <v>5157582281</v>
      </c>
      <c r="C59" s="80"/>
      <c r="D59" s="80"/>
      <c r="E59" s="47"/>
      <c r="F59" s="81" t="s">
        <v>124</v>
      </c>
      <c r="G59" s="81"/>
      <c r="H59" s="81"/>
      <c r="I59" s="82" t="s">
        <v>143</v>
      </c>
      <c r="J59" s="82"/>
      <c r="K59" s="82"/>
      <c r="L59" s="13"/>
    </row>
    <row r="60" spans="1:14" ht="15.75" x14ac:dyDescent="0.25">
      <c r="A60" s="9" t="s">
        <v>98</v>
      </c>
      <c r="B60" s="85" t="s">
        <v>49</v>
      </c>
      <c r="C60" s="85"/>
      <c r="D60" s="85"/>
      <c r="E60" s="85"/>
      <c r="F60" s="85"/>
      <c r="G60" s="18"/>
      <c r="H60" s="18"/>
      <c r="I60" s="18"/>
      <c r="J60" s="18"/>
      <c r="K60" s="18"/>
      <c r="L60" s="13"/>
    </row>
    <row r="61" spans="1:14" ht="30.75" customHeight="1" x14ac:dyDescent="0.25">
      <c r="A61" s="7"/>
      <c r="B61" s="84" t="s">
        <v>56</v>
      </c>
      <c r="C61" s="84"/>
      <c r="D61" s="84"/>
      <c r="E61" s="84"/>
      <c r="F61" s="84"/>
      <c r="G61" s="84"/>
      <c r="H61" s="84"/>
      <c r="I61" s="84"/>
      <c r="J61" s="117"/>
      <c r="K61" s="54" t="s">
        <v>114</v>
      </c>
      <c r="L61" s="13"/>
    </row>
    <row r="62" spans="1:14" ht="15" customHeight="1" x14ac:dyDescent="0.25">
      <c r="A62" s="7"/>
      <c r="B62" s="18" t="s">
        <v>53</v>
      </c>
      <c r="C62" s="84" t="s">
        <v>109</v>
      </c>
      <c r="D62" s="84"/>
      <c r="E62" s="84"/>
      <c r="F62" s="18"/>
      <c r="G62" s="18"/>
      <c r="H62" s="18"/>
      <c r="I62" s="18"/>
      <c r="J62" s="18"/>
      <c r="K62" s="25"/>
      <c r="L62" s="13"/>
    </row>
    <row r="63" spans="1:14" ht="15" customHeight="1" x14ac:dyDescent="0.25">
      <c r="A63" s="7"/>
      <c r="B63" s="18" t="s">
        <v>55</v>
      </c>
      <c r="C63" s="84" t="s">
        <v>50</v>
      </c>
      <c r="D63" s="84"/>
      <c r="E63" s="84"/>
      <c r="F63" s="84"/>
      <c r="G63" s="18"/>
      <c r="H63" s="18"/>
      <c r="I63" s="18"/>
      <c r="J63" s="18"/>
      <c r="K63" s="25"/>
      <c r="L63" s="13"/>
    </row>
    <row r="64" spans="1:14" x14ac:dyDescent="0.25">
      <c r="A64" s="7"/>
      <c r="B64" s="18"/>
      <c r="C64" s="84" t="s">
        <v>62</v>
      </c>
      <c r="D64" s="84"/>
      <c r="E64" s="84"/>
      <c r="F64" s="84"/>
      <c r="G64" s="84"/>
      <c r="H64" s="84"/>
      <c r="I64" s="18"/>
      <c r="J64" s="115"/>
      <c r="K64" s="115"/>
      <c r="L64" s="58" t="str">
        <f>IF(AND(K61="Yes",J64=""),"Required if 5 is 'Yes'.","")</f>
        <v/>
      </c>
      <c r="N64" s="7"/>
    </row>
    <row r="65" spans="1:14" ht="30.75" customHeight="1" x14ac:dyDescent="0.25">
      <c r="A65" s="7"/>
      <c r="B65" s="18"/>
      <c r="C65" s="84" t="s">
        <v>63</v>
      </c>
      <c r="D65" s="84"/>
      <c r="E65" s="84"/>
      <c r="F65" s="84"/>
      <c r="G65" s="84"/>
      <c r="H65" s="84"/>
      <c r="I65" s="84"/>
      <c r="J65" s="116"/>
      <c r="K65" s="116"/>
      <c r="L65" s="58" t="str">
        <f>IF(AND(K61="Yes",J65=""),"Required if 5 is 'Yes'.","")</f>
        <v/>
      </c>
      <c r="N65" s="7"/>
    </row>
    <row r="66" spans="1:14" ht="15" customHeight="1" x14ac:dyDescent="0.25">
      <c r="A66" s="7"/>
      <c r="B66" s="32"/>
      <c r="C66" s="96" t="s">
        <v>64</v>
      </c>
      <c r="D66" s="96"/>
      <c r="E66" s="96"/>
      <c r="F66" s="96"/>
      <c r="G66" s="96"/>
      <c r="H66" s="96"/>
      <c r="I66" s="96"/>
      <c r="J66" s="96"/>
      <c r="K66" s="96"/>
      <c r="L66" s="13"/>
      <c r="N66" s="7"/>
    </row>
    <row r="67" spans="1:14" ht="15.75" x14ac:dyDescent="0.25">
      <c r="A67" s="7"/>
      <c r="B67" s="32"/>
      <c r="C67" s="78" t="s">
        <v>51</v>
      </c>
      <c r="D67" s="78"/>
      <c r="E67" s="78"/>
      <c r="F67" s="78"/>
      <c r="G67" s="78"/>
      <c r="H67" s="78"/>
      <c r="I67" s="78"/>
      <c r="J67" s="78" t="s">
        <v>52</v>
      </c>
      <c r="K67" s="78"/>
      <c r="L67" s="13"/>
      <c r="N67" s="7"/>
    </row>
    <row r="68" spans="1:14" ht="15.75" x14ac:dyDescent="0.25">
      <c r="A68" s="7"/>
      <c r="B68" s="32"/>
      <c r="C68" s="86"/>
      <c r="D68" s="86"/>
      <c r="E68" s="86"/>
      <c r="F68" s="86"/>
      <c r="G68" s="86"/>
      <c r="H68" s="86"/>
      <c r="I68" s="86"/>
      <c r="J68" s="118"/>
      <c r="K68" s="118"/>
      <c r="L68" s="58" t="str">
        <f>IF(AND(K61="Yes",C68=""),"Required if 5 is 'Yes'.","")</f>
        <v/>
      </c>
      <c r="N68" s="7"/>
    </row>
    <row r="69" spans="1:14" ht="15" customHeight="1" x14ac:dyDescent="0.25">
      <c r="A69" s="9"/>
      <c r="B69" s="32"/>
      <c r="C69" s="86"/>
      <c r="D69" s="86"/>
      <c r="E69" s="86"/>
      <c r="F69" s="86"/>
      <c r="G69" s="86"/>
      <c r="H69" s="86"/>
      <c r="I69" s="86"/>
      <c r="J69" s="118"/>
      <c r="K69" s="118"/>
      <c r="L69" s="13"/>
      <c r="N69" s="7"/>
    </row>
    <row r="70" spans="1:14" ht="15" customHeight="1" x14ac:dyDescent="0.25">
      <c r="A70" s="9"/>
      <c r="B70" s="32"/>
      <c r="C70" s="86"/>
      <c r="D70" s="86"/>
      <c r="E70" s="86"/>
      <c r="F70" s="86"/>
      <c r="G70" s="86"/>
      <c r="H70" s="86"/>
      <c r="I70" s="86"/>
      <c r="J70" s="118"/>
      <c r="K70" s="118"/>
      <c r="L70" s="13"/>
    </row>
    <row r="71" spans="1:14" ht="15.75" x14ac:dyDescent="0.25">
      <c r="A71" s="7"/>
      <c r="B71" s="32"/>
      <c r="C71" s="86"/>
      <c r="D71" s="86"/>
      <c r="E71" s="86"/>
      <c r="F71" s="86"/>
      <c r="G71" s="86"/>
      <c r="H71" s="86"/>
      <c r="I71" s="86"/>
      <c r="J71" s="118"/>
      <c r="K71" s="120"/>
      <c r="L71" s="39"/>
    </row>
    <row r="72" spans="1:14" ht="15" customHeight="1" x14ac:dyDescent="0.25">
      <c r="A72" s="9"/>
      <c r="B72" s="32"/>
      <c r="C72" s="86"/>
      <c r="D72" s="86"/>
      <c r="E72" s="86"/>
      <c r="F72" s="86"/>
      <c r="G72" s="86"/>
      <c r="H72" s="86"/>
      <c r="I72" s="86"/>
      <c r="J72" s="121"/>
      <c r="K72" s="122"/>
      <c r="L72" s="39"/>
    </row>
    <row r="73" spans="1:14" ht="15.75" x14ac:dyDescent="0.25">
      <c r="A73" s="29"/>
      <c r="B73" s="40"/>
      <c r="C73" s="41"/>
      <c r="D73" s="41"/>
      <c r="E73" s="41"/>
      <c r="F73" s="41"/>
      <c r="G73" s="41"/>
      <c r="H73" s="41"/>
      <c r="I73" s="41"/>
      <c r="J73" s="42"/>
      <c r="K73" s="42"/>
      <c r="L73" s="12"/>
    </row>
    <row r="74" spans="1:14" ht="15.75" x14ac:dyDescent="0.25">
      <c r="A74" s="30"/>
      <c r="B74" s="43"/>
      <c r="C74" s="27"/>
      <c r="D74" s="27"/>
      <c r="E74" s="27"/>
      <c r="F74" s="27"/>
      <c r="G74" s="27"/>
      <c r="H74" s="27"/>
      <c r="I74" s="27"/>
      <c r="J74" s="42"/>
      <c r="K74" s="42"/>
      <c r="L74" s="28"/>
      <c r="N74" s="7"/>
    </row>
    <row r="75" spans="1:14" ht="30.75" customHeight="1" x14ac:dyDescent="0.25">
      <c r="A75" s="9"/>
      <c r="B75" s="32"/>
      <c r="C75" s="84" t="s">
        <v>65</v>
      </c>
      <c r="D75" s="84"/>
      <c r="E75" s="84"/>
      <c r="F75" s="84"/>
      <c r="G75" s="84"/>
      <c r="H75" s="84"/>
      <c r="I75" s="84"/>
      <c r="J75" s="119"/>
      <c r="K75" s="119"/>
      <c r="L75" s="59" t="str">
        <f>IF(AND($K$61="Yes",J75=""),"Required if 5 is 'Yes'.","")</f>
        <v/>
      </c>
      <c r="N75" s="7"/>
    </row>
    <row r="76" spans="1:14" ht="30.75" customHeight="1" x14ac:dyDescent="0.25">
      <c r="A76" s="9"/>
      <c r="B76" s="32"/>
      <c r="C76" s="84" t="s">
        <v>66</v>
      </c>
      <c r="D76" s="84"/>
      <c r="E76" s="84"/>
      <c r="F76" s="84"/>
      <c r="G76" s="84"/>
      <c r="H76" s="84"/>
      <c r="I76" s="84"/>
      <c r="J76" s="118"/>
      <c r="K76" s="118"/>
      <c r="L76" s="59" t="str">
        <f>IF(AND($K$61="Yes",J76=""),"Required if 5 is 'Yes'.","")</f>
        <v/>
      </c>
      <c r="N76" s="7"/>
    </row>
    <row r="77" spans="1:14" ht="30.75" customHeight="1" x14ac:dyDescent="0.25">
      <c r="A77" s="9"/>
      <c r="B77" s="32"/>
      <c r="C77" s="84" t="s">
        <v>67</v>
      </c>
      <c r="D77" s="84"/>
      <c r="E77" s="84"/>
      <c r="F77" s="84"/>
      <c r="G77" s="84"/>
      <c r="H77" s="84"/>
      <c r="I77" s="84"/>
      <c r="J77" s="123"/>
      <c r="K77" s="123"/>
      <c r="L77" s="59" t="str">
        <f>IF(AND($K$61="Yes",J77=""),"Required if 5 is 'Yes'.","")</f>
        <v/>
      </c>
      <c r="N77" s="7"/>
    </row>
    <row r="78" spans="1:14" ht="30.75" customHeight="1" x14ac:dyDescent="0.25">
      <c r="A78" s="9"/>
      <c r="B78" s="32"/>
      <c r="C78" s="84" t="s">
        <v>68</v>
      </c>
      <c r="D78" s="84"/>
      <c r="E78" s="84"/>
      <c r="F78" s="84"/>
      <c r="G78" s="84"/>
      <c r="H78" s="84"/>
      <c r="I78" s="84"/>
      <c r="J78" s="118"/>
      <c r="K78" s="118"/>
      <c r="L78" s="59" t="str">
        <f>IF(AND($K$61="Yes",J78=""),"Required if 5 is 'Yes'.","")</f>
        <v/>
      </c>
      <c r="N78" s="7"/>
    </row>
    <row r="79" spans="1:14" ht="15.75" x14ac:dyDescent="0.25">
      <c r="A79" s="7"/>
      <c r="B79" s="32"/>
      <c r="C79" s="84" t="s">
        <v>69</v>
      </c>
      <c r="D79" s="84"/>
      <c r="E79" s="84"/>
      <c r="F79" s="84"/>
      <c r="G79" s="84"/>
      <c r="H79" s="84"/>
      <c r="I79" s="84"/>
      <c r="J79" s="38"/>
      <c r="K79" s="50"/>
      <c r="L79" s="13"/>
    </row>
    <row r="80" spans="1:14" ht="6" customHeight="1" x14ac:dyDescent="0.25">
      <c r="A80" s="7"/>
      <c r="B80" s="32"/>
      <c r="C80" s="18"/>
      <c r="D80" s="18"/>
      <c r="E80" s="18"/>
      <c r="F80" s="18"/>
      <c r="G80" s="18"/>
      <c r="H80" s="18"/>
      <c r="I80" s="18"/>
      <c r="J80" s="38"/>
      <c r="K80" s="25"/>
      <c r="L80" s="13"/>
    </row>
    <row r="81" spans="1:12" ht="15.75" x14ac:dyDescent="0.25">
      <c r="A81" s="9" t="s">
        <v>22</v>
      </c>
      <c r="B81" s="85" t="s">
        <v>57</v>
      </c>
      <c r="C81" s="85"/>
      <c r="D81" s="85"/>
      <c r="E81" s="85"/>
      <c r="F81" s="85"/>
      <c r="G81" s="18"/>
      <c r="H81" s="18"/>
      <c r="I81" s="18"/>
      <c r="J81" s="38"/>
      <c r="K81" s="25"/>
      <c r="L81" s="13"/>
    </row>
    <row r="82" spans="1:12" ht="45" customHeight="1" x14ac:dyDescent="0.25">
      <c r="A82" s="7"/>
      <c r="B82" s="84" t="s">
        <v>99</v>
      </c>
      <c r="C82" s="84"/>
      <c r="D82" s="84"/>
      <c r="E82" s="84"/>
      <c r="F82" s="84"/>
      <c r="G82" s="84"/>
      <c r="H82" s="84"/>
      <c r="I82" s="84"/>
      <c r="J82" s="84"/>
      <c r="K82" s="84"/>
      <c r="L82" s="13"/>
    </row>
    <row r="83" spans="1:12" x14ac:dyDescent="0.25">
      <c r="A83" s="7"/>
      <c r="B83" s="18" t="s">
        <v>53</v>
      </c>
      <c r="C83" s="84" t="s">
        <v>90</v>
      </c>
      <c r="D83" s="84"/>
      <c r="E83" s="84"/>
      <c r="F83" s="84"/>
      <c r="G83" s="84"/>
      <c r="H83" s="84"/>
      <c r="I83" s="117"/>
      <c r="J83" s="118">
        <v>90191</v>
      </c>
      <c r="K83" s="118"/>
      <c r="L83" s="13"/>
    </row>
    <row r="84" spans="1:12" ht="30.75" customHeight="1" x14ac:dyDescent="0.25">
      <c r="A84" s="7"/>
      <c r="B84" s="18" t="s">
        <v>54</v>
      </c>
      <c r="C84" s="84" t="s">
        <v>71</v>
      </c>
      <c r="D84" s="84"/>
      <c r="E84" s="84"/>
      <c r="F84" s="84"/>
      <c r="G84" s="84"/>
      <c r="H84" s="84"/>
      <c r="I84" s="117"/>
      <c r="J84" s="116">
        <v>1580</v>
      </c>
      <c r="K84" s="116"/>
      <c r="L84" s="13"/>
    </row>
    <row r="85" spans="1:12" ht="30.75" customHeight="1" x14ac:dyDescent="0.25">
      <c r="A85" s="7"/>
      <c r="B85" s="18" t="s">
        <v>72</v>
      </c>
      <c r="C85" s="84" t="s">
        <v>100</v>
      </c>
      <c r="D85" s="84"/>
      <c r="E85" s="84"/>
      <c r="F85" s="84"/>
      <c r="G85" s="84"/>
      <c r="H85" s="84"/>
      <c r="I85" s="117"/>
      <c r="J85" s="116">
        <v>2725.12</v>
      </c>
      <c r="K85" s="116"/>
      <c r="L85" s="13"/>
    </row>
    <row r="86" spans="1:12" ht="30.75" customHeight="1" x14ac:dyDescent="0.25">
      <c r="A86" s="7"/>
      <c r="B86" s="18" t="s">
        <v>74</v>
      </c>
      <c r="C86" s="84" t="s">
        <v>73</v>
      </c>
      <c r="D86" s="84"/>
      <c r="E86" s="84"/>
      <c r="F86" s="84"/>
      <c r="G86" s="84"/>
      <c r="H86" s="84"/>
      <c r="I86" s="117"/>
      <c r="J86" s="116">
        <v>0</v>
      </c>
      <c r="K86" s="116"/>
      <c r="L86" s="13"/>
    </row>
    <row r="87" spans="1:12" x14ac:dyDescent="0.25">
      <c r="A87" s="7"/>
      <c r="B87" s="18" t="s">
        <v>75</v>
      </c>
      <c r="C87" s="84" t="s">
        <v>91</v>
      </c>
      <c r="D87" s="84"/>
      <c r="E87" s="84"/>
      <c r="F87" s="84"/>
      <c r="G87" s="84"/>
      <c r="H87" s="84"/>
      <c r="I87" s="117"/>
      <c r="J87" s="116">
        <v>92315.43</v>
      </c>
      <c r="K87" s="116"/>
      <c r="L87" s="13"/>
    </row>
    <row r="88" spans="1:12" ht="6" customHeight="1" x14ac:dyDescent="0.25">
      <c r="A88" s="7"/>
      <c r="B88" s="18"/>
      <c r="C88" s="18"/>
      <c r="D88" s="18"/>
      <c r="E88" s="18"/>
      <c r="F88" s="18"/>
      <c r="G88" s="18"/>
      <c r="H88" s="18"/>
      <c r="I88" s="18"/>
      <c r="J88" s="18"/>
      <c r="K88" s="18"/>
      <c r="L88" s="13"/>
    </row>
    <row r="89" spans="1:12" ht="15.75" customHeight="1" x14ac:dyDescent="0.25">
      <c r="A89" s="9" t="s">
        <v>24</v>
      </c>
      <c r="B89" s="85" t="s">
        <v>108</v>
      </c>
      <c r="C89" s="85"/>
      <c r="D89" s="85"/>
      <c r="E89" s="85"/>
      <c r="F89" s="85"/>
      <c r="G89" s="85"/>
      <c r="H89" s="85"/>
      <c r="I89" s="85"/>
      <c r="J89" s="18"/>
      <c r="K89" s="18"/>
      <c r="L89" s="13"/>
    </row>
    <row r="90" spans="1:12" ht="45" customHeight="1" x14ac:dyDescent="0.25">
      <c r="A90" s="7"/>
      <c r="B90" s="18" t="s">
        <v>70</v>
      </c>
      <c r="C90" s="84" t="s">
        <v>89</v>
      </c>
      <c r="D90" s="85"/>
      <c r="E90" s="85"/>
      <c r="F90" s="85"/>
      <c r="G90" s="85"/>
      <c r="H90" s="85"/>
      <c r="I90" s="85"/>
      <c r="J90" s="85"/>
      <c r="K90" s="85"/>
      <c r="L90" s="13"/>
    </row>
    <row r="91" spans="1:12" ht="30.75" customHeight="1" x14ac:dyDescent="0.25">
      <c r="A91" s="7"/>
      <c r="B91" s="17"/>
      <c r="C91" s="84" t="s">
        <v>111</v>
      </c>
      <c r="D91" s="84"/>
      <c r="E91" s="84"/>
      <c r="F91" s="84"/>
      <c r="G91" s="84"/>
      <c r="H91" s="84"/>
      <c r="I91" s="84"/>
      <c r="J91" s="84"/>
      <c r="K91" s="54" t="s">
        <v>113</v>
      </c>
      <c r="L91" s="13"/>
    </row>
    <row r="92" spans="1:12" ht="30.75" customHeight="1" x14ac:dyDescent="0.25">
      <c r="A92" s="7"/>
      <c r="B92" s="17"/>
      <c r="C92" s="84" t="s">
        <v>117</v>
      </c>
      <c r="D92" s="84"/>
      <c r="E92" s="84"/>
      <c r="F92" s="84"/>
      <c r="G92" s="84"/>
      <c r="H92" s="84"/>
      <c r="I92" s="84"/>
      <c r="J92" s="84"/>
      <c r="K92" s="84"/>
      <c r="L92" s="13"/>
    </row>
    <row r="93" spans="1:12" ht="45" customHeight="1" x14ac:dyDescent="0.25">
      <c r="A93" s="7"/>
      <c r="B93" s="18" t="s">
        <v>54</v>
      </c>
      <c r="C93" s="84" t="s">
        <v>88</v>
      </c>
      <c r="D93" s="84"/>
      <c r="E93" s="84"/>
      <c r="F93" s="84"/>
      <c r="G93" s="84"/>
      <c r="H93" s="84"/>
      <c r="I93" s="84"/>
      <c r="J93" s="84"/>
      <c r="K93" s="84"/>
      <c r="L93" s="13"/>
    </row>
    <row r="94" spans="1:12" ht="30.75" customHeight="1" x14ac:dyDescent="0.25">
      <c r="A94" s="7"/>
      <c r="B94" s="17"/>
      <c r="C94" s="84" t="s">
        <v>92</v>
      </c>
      <c r="D94" s="84"/>
      <c r="E94" s="84"/>
      <c r="F94" s="84"/>
      <c r="G94" s="84"/>
      <c r="H94" s="84"/>
      <c r="I94" s="84"/>
      <c r="J94" s="55">
        <v>10</v>
      </c>
      <c r="K94" s="21"/>
      <c r="L94" s="13"/>
    </row>
    <row r="95" spans="1:12" ht="30.75" customHeight="1" x14ac:dyDescent="0.25">
      <c r="A95" s="7"/>
      <c r="H95" s="106" t="s">
        <v>23</v>
      </c>
      <c r="I95" s="106"/>
      <c r="J95" s="44">
        <f>J94*10</f>
        <v>100</v>
      </c>
      <c r="K95" s="21"/>
      <c r="L95" s="13"/>
    </row>
    <row r="96" spans="1:12" ht="15" customHeight="1" x14ac:dyDescent="0.25">
      <c r="A96" s="7"/>
      <c r="B96" s="18"/>
      <c r="C96" s="18"/>
      <c r="D96" s="17"/>
      <c r="E96" s="17"/>
      <c r="F96" s="17"/>
      <c r="G96" s="17"/>
      <c r="H96" s="17"/>
      <c r="I96" s="17"/>
      <c r="J96" s="25"/>
      <c r="K96" s="25"/>
      <c r="L96" s="13"/>
    </row>
    <row r="97" spans="1:13" ht="15" customHeight="1" x14ac:dyDescent="0.25">
      <c r="A97" s="9" t="s">
        <v>76</v>
      </c>
      <c r="B97" s="83" t="s">
        <v>102</v>
      </c>
      <c r="C97" s="83"/>
      <c r="D97" s="83"/>
      <c r="E97" s="83"/>
      <c r="F97" s="83"/>
      <c r="G97" s="83"/>
      <c r="H97" s="83"/>
      <c r="I97" s="83"/>
      <c r="J97" s="83"/>
      <c r="K97" s="25"/>
      <c r="L97" s="13"/>
    </row>
    <row r="98" spans="1:13" ht="30.75" customHeight="1" x14ac:dyDescent="0.25">
      <c r="A98" s="7"/>
      <c r="B98" s="84" t="s">
        <v>101</v>
      </c>
      <c r="C98" s="85"/>
      <c r="D98" s="85"/>
      <c r="E98" s="85"/>
      <c r="F98" s="85"/>
      <c r="G98" s="85"/>
      <c r="H98" s="85"/>
      <c r="I98" s="85"/>
      <c r="J98" s="85"/>
      <c r="K98" s="85"/>
      <c r="L98" s="13"/>
    </row>
    <row r="99" spans="1:13" ht="15.75" x14ac:dyDescent="0.25">
      <c r="A99" s="7"/>
      <c r="B99" s="18"/>
      <c r="C99" s="32"/>
      <c r="D99" s="32"/>
      <c r="E99" s="32"/>
      <c r="F99" s="32"/>
      <c r="G99" s="32"/>
      <c r="H99" s="32"/>
      <c r="I99" s="32"/>
      <c r="J99" s="32"/>
      <c r="K99" s="32"/>
      <c r="L99" s="13"/>
    </row>
    <row r="100" spans="1:13" ht="15.75" x14ac:dyDescent="0.25">
      <c r="A100" s="7"/>
      <c r="B100" s="18"/>
      <c r="C100" s="32"/>
      <c r="D100" s="32"/>
      <c r="E100" s="32"/>
      <c r="F100" s="32"/>
      <c r="G100" s="32"/>
      <c r="H100" s="32"/>
      <c r="I100" s="32"/>
      <c r="J100" s="32"/>
      <c r="K100" s="32"/>
      <c r="L100" s="13"/>
    </row>
    <row r="101" spans="1:13" ht="15.75" x14ac:dyDescent="0.25">
      <c r="A101" s="15"/>
      <c r="B101" s="24"/>
      <c r="C101" s="40"/>
      <c r="D101" s="40"/>
      <c r="E101" s="40"/>
      <c r="F101" s="40"/>
      <c r="G101" s="40"/>
      <c r="H101" s="40"/>
      <c r="I101" s="40"/>
      <c r="J101" s="40"/>
      <c r="K101" s="40"/>
      <c r="L101" s="12"/>
    </row>
    <row r="102" spans="1:13" ht="15.75" x14ac:dyDescent="0.25">
      <c r="A102" s="26"/>
      <c r="B102" s="27"/>
      <c r="C102" s="43"/>
      <c r="D102" s="43"/>
      <c r="E102" s="43"/>
      <c r="F102" s="43"/>
      <c r="G102" s="43"/>
      <c r="H102" s="43"/>
      <c r="I102" s="43"/>
      <c r="J102" s="43"/>
      <c r="K102" s="43"/>
      <c r="L102" s="28"/>
    </row>
    <row r="103" spans="1:13" ht="15" customHeight="1" x14ac:dyDescent="0.25">
      <c r="A103" s="9" t="s">
        <v>93</v>
      </c>
      <c r="B103" s="83" t="s">
        <v>0</v>
      </c>
      <c r="C103" s="83"/>
      <c r="F103" s="22"/>
      <c r="G103" s="22"/>
      <c r="H103" s="22"/>
      <c r="I103" s="22"/>
      <c r="J103" s="22"/>
      <c r="L103" s="13"/>
    </row>
    <row r="104" spans="1:13" ht="44.25" customHeight="1" x14ac:dyDescent="0.25">
      <c r="A104" s="7"/>
      <c r="B104" s="84" t="s">
        <v>5</v>
      </c>
      <c r="C104" s="84"/>
      <c r="D104" s="84"/>
      <c r="E104" s="84"/>
      <c r="F104" s="84"/>
      <c r="G104" s="84"/>
      <c r="H104" s="84"/>
      <c r="I104" s="84"/>
      <c r="J104" s="84"/>
      <c r="K104" s="84"/>
      <c r="L104" s="13"/>
    </row>
    <row r="105" spans="1:13" ht="15" customHeight="1" x14ac:dyDescent="0.25">
      <c r="A105" s="9"/>
      <c r="B105" s="18"/>
      <c r="C105" s="18"/>
      <c r="D105" s="18"/>
      <c r="E105" s="18"/>
      <c r="F105" s="18"/>
      <c r="G105" s="18"/>
      <c r="H105" s="18"/>
      <c r="I105" s="18"/>
      <c r="J105" s="18"/>
      <c r="K105" s="18"/>
      <c r="L105" s="13"/>
    </row>
    <row r="106" spans="1:13" ht="15.75" x14ac:dyDescent="0.25">
      <c r="A106" s="9"/>
      <c r="B106" s="73" t="s">
        <v>12</v>
      </c>
      <c r="C106" s="73"/>
      <c r="D106" s="73"/>
      <c r="E106" s="6"/>
      <c r="F106" s="51" t="s">
        <v>6</v>
      </c>
      <c r="L106" s="13"/>
      <c r="M106" s="4" t="s">
        <v>6</v>
      </c>
    </row>
    <row r="107" spans="1:13" x14ac:dyDescent="0.25">
      <c r="A107" s="7"/>
      <c r="L107" s="13"/>
    </row>
    <row r="108" spans="1:13" x14ac:dyDescent="0.25">
      <c r="A108" s="7"/>
      <c r="B108" s="73" t="s">
        <v>4</v>
      </c>
      <c r="C108" s="76"/>
      <c r="D108" s="74" t="s">
        <v>123</v>
      </c>
      <c r="E108" s="74"/>
      <c r="F108" s="74"/>
      <c r="H108" s="74" t="s">
        <v>144</v>
      </c>
      <c r="I108" s="74"/>
      <c r="J108" s="74"/>
      <c r="K108" s="74"/>
      <c r="L108" s="13"/>
    </row>
    <row r="109" spans="1:13" x14ac:dyDescent="0.25">
      <c r="A109" s="7"/>
      <c r="D109" s="14" t="s">
        <v>7</v>
      </c>
      <c r="E109" s="14"/>
      <c r="H109" s="14" t="s">
        <v>8</v>
      </c>
      <c r="I109" s="14"/>
      <c r="J109" s="14"/>
      <c r="L109" s="13"/>
    </row>
    <row r="110" spans="1:13" x14ac:dyDescent="0.25">
      <c r="A110" s="7"/>
      <c r="D110" s="89" t="s">
        <v>124</v>
      </c>
      <c r="E110" s="89"/>
      <c r="F110" s="89"/>
      <c r="H110" s="75">
        <v>5157582281</v>
      </c>
      <c r="I110" s="75"/>
      <c r="J110" s="75"/>
      <c r="K110" s="75"/>
      <c r="L110" s="13"/>
    </row>
    <row r="111" spans="1:13" x14ac:dyDescent="0.25">
      <c r="A111" s="7"/>
      <c r="D111" s="14" t="s">
        <v>9</v>
      </c>
      <c r="E111" s="14"/>
      <c r="H111" s="14" t="s">
        <v>10</v>
      </c>
      <c r="I111" s="14"/>
      <c r="J111" s="14"/>
      <c r="L111" s="13"/>
    </row>
    <row r="112" spans="1:13" ht="15.75" customHeight="1" x14ac:dyDescent="0.25">
      <c r="A112" s="9"/>
      <c r="D112" s="14"/>
      <c r="E112" s="14"/>
      <c r="H112" s="14"/>
      <c r="I112" s="14"/>
      <c r="J112" s="14"/>
      <c r="L112" s="23"/>
    </row>
    <row r="113" spans="1:12" x14ac:dyDescent="0.25">
      <c r="A113" s="128" t="s">
        <v>11</v>
      </c>
      <c r="B113" s="129"/>
      <c r="C113" s="130"/>
      <c r="D113" s="72"/>
      <c r="E113" s="72"/>
      <c r="F113" s="72"/>
      <c r="H113" s="14"/>
      <c r="I113" s="14"/>
      <c r="J113" s="14"/>
      <c r="L113" s="13"/>
    </row>
    <row r="114" spans="1:12" ht="15.75" x14ac:dyDescent="0.25">
      <c r="A114" s="9"/>
      <c r="L114" s="13"/>
    </row>
    <row r="115" spans="1:12" ht="12" customHeight="1" x14ac:dyDescent="0.25">
      <c r="A115" s="9"/>
      <c r="I115" s="124" t="s">
        <v>121</v>
      </c>
      <c r="J115" s="124"/>
      <c r="K115" s="124"/>
      <c r="L115" s="125"/>
    </row>
    <row r="116" spans="1:12" x14ac:dyDescent="0.25">
      <c r="A116" s="7"/>
      <c r="I116" s="126" t="s">
        <v>120</v>
      </c>
      <c r="J116" s="126"/>
      <c r="K116" s="126"/>
      <c r="L116" s="127"/>
    </row>
    <row r="117" spans="1:12" x14ac:dyDescent="0.25">
      <c r="A117" s="7"/>
      <c r="L117" s="13"/>
    </row>
    <row r="118" spans="1:12" x14ac:dyDescent="0.25">
      <c r="A118" s="7"/>
      <c r="L118" s="13"/>
    </row>
    <row r="119" spans="1:12" ht="15" customHeight="1" x14ac:dyDescent="0.25">
      <c r="A119" s="7"/>
      <c r="L119" s="13"/>
    </row>
    <row r="120" spans="1:12" x14ac:dyDescent="0.25">
      <c r="A120" s="7"/>
      <c r="L120" s="13"/>
    </row>
    <row r="121" spans="1:12" x14ac:dyDescent="0.25">
      <c r="A121" s="7"/>
      <c r="L121" s="13"/>
    </row>
    <row r="122" spans="1:12" x14ac:dyDescent="0.25">
      <c r="A122" s="7"/>
      <c r="L122" s="13"/>
    </row>
    <row r="123" spans="1:12" x14ac:dyDescent="0.25">
      <c r="A123" s="7"/>
      <c r="L123" s="13"/>
    </row>
    <row r="124" spans="1:12" x14ac:dyDescent="0.25">
      <c r="A124" s="7"/>
      <c r="L124" s="13"/>
    </row>
    <row r="125" spans="1:12" x14ac:dyDescent="0.25">
      <c r="A125" s="7"/>
      <c r="L125" s="13"/>
    </row>
    <row r="126" spans="1:12" x14ac:dyDescent="0.25">
      <c r="A126" s="7"/>
      <c r="L126" s="13"/>
    </row>
    <row r="127" spans="1:12" x14ac:dyDescent="0.25">
      <c r="A127" s="7"/>
      <c r="L127" s="13"/>
    </row>
    <row r="128" spans="1:12" x14ac:dyDescent="0.25">
      <c r="A128" s="7"/>
      <c r="L128" s="13"/>
    </row>
    <row r="129" spans="1:12" x14ac:dyDescent="0.25">
      <c r="A129" s="7"/>
      <c r="L129" s="13"/>
    </row>
    <row r="130" spans="1:12" x14ac:dyDescent="0.25">
      <c r="A130" s="7"/>
      <c r="L130" s="13"/>
    </row>
    <row r="131" spans="1:12" x14ac:dyDescent="0.25">
      <c r="A131" s="7"/>
      <c r="L131" s="13"/>
    </row>
    <row r="132" spans="1:12" x14ac:dyDescent="0.25">
      <c r="A132" s="7"/>
      <c r="L132" s="13"/>
    </row>
    <row r="133" spans="1:12" x14ac:dyDescent="0.25">
      <c r="A133" s="7"/>
      <c r="L133" s="13"/>
    </row>
    <row r="134" spans="1:12" x14ac:dyDescent="0.25">
      <c r="A134" s="7"/>
      <c r="L134" s="13"/>
    </row>
    <row r="135" spans="1:12" x14ac:dyDescent="0.25">
      <c r="A135" s="7"/>
      <c r="L135" s="13"/>
    </row>
    <row r="136" spans="1:12" x14ac:dyDescent="0.25">
      <c r="A136" s="7"/>
      <c r="L136" s="13"/>
    </row>
    <row r="137" spans="1:12" x14ac:dyDescent="0.25">
      <c r="A137" s="7"/>
      <c r="L137" s="13"/>
    </row>
    <row r="138" spans="1:12" x14ac:dyDescent="0.25">
      <c r="A138" s="7"/>
      <c r="L138" s="13"/>
    </row>
    <row r="139" spans="1:12" x14ac:dyDescent="0.25">
      <c r="A139" s="7"/>
      <c r="L139" s="13"/>
    </row>
    <row r="140" spans="1:12" x14ac:dyDescent="0.25">
      <c r="A140" s="7"/>
      <c r="L140" s="13"/>
    </row>
    <row r="141" spans="1:12" x14ac:dyDescent="0.25">
      <c r="A141" s="7"/>
      <c r="L141" s="13"/>
    </row>
    <row r="142" spans="1:12" x14ac:dyDescent="0.25">
      <c r="A142" s="7"/>
      <c r="L142" s="13"/>
    </row>
    <row r="143" spans="1:12" x14ac:dyDescent="0.25">
      <c r="A143" s="7"/>
      <c r="L143" s="13"/>
    </row>
    <row r="144" spans="1:12" x14ac:dyDescent="0.25">
      <c r="A144" s="7"/>
      <c r="L144" s="13"/>
    </row>
    <row r="145" spans="1:12" x14ac:dyDescent="0.25">
      <c r="A145" s="15"/>
      <c r="B145" s="16"/>
      <c r="C145" s="16"/>
      <c r="D145" s="16"/>
      <c r="E145" s="16"/>
      <c r="F145" s="16"/>
      <c r="G145" s="16"/>
      <c r="H145" s="16"/>
      <c r="I145" s="16"/>
      <c r="J145" s="16"/>
      <c r="K145" s="16"/>
      <c r="L145" s="12"/>
    </row>
  </sheetData>
  <sheetProtection algorithmName="SHA-512" hashValue="h8fj4Ew6QnyJGRayYtEOSMSlOcqNUbeg5rH7Nc5tnx3nlkVaPB/Y93OWgxvpOHBzC1otxE1WssiPDm7AmW9gAg==" saltValue="MfLbz4m0BslR18NgkPARfg==" spinCount="100000" sheet="1" selectLockedCells="1"/>
  <mergeCells count="189">
    <mergeCell ref="I115:L115"/>
    <mergeCell ref="I116:L116"/>
    <mergeCell ref="A113:C113"/>
    <mergeCell ref="H95:I95"/>
    <mergeCell ref="C90:K90"/>
    <mergeCell ref="C93:K93"/>
    <mergeCell ref="C91:J91"/>
    <mergeCell ref="C94:I94"/>
    <mergeCell ref="C27:J27"/>
    <mergeCell ref="C28:H28"/>
    <mergeCell ref="C29:J29"/>
    <mergeCell ref="C41:H41"/>
    <mergeCell ref="C45:J45"/>
    <mergeCell ref="C46:J46"/>
    <mergeCell ref="C47:J47"/>
    <mergeCell ref="C48:J48"/>
    <mergeCell ref="J83:K83"/>
    <mergeCell ref="J84:K84"/>
    <mergeCell ref="J86:K86"/>
    <mergeCell ref="J87:K87"/>
    <mergeCell ref="C83:I83"/>
    <mergeCell ref="C86:I86"/>
    <mergeCell ref="C87:I87"/>
    <mergeCell ref="C92:K92"/>
    <mergeCell ref="C75:I75"/>
    <mergeCell ref="J75:K75"/>
    <mergeCell ref="J69:K69"/>
    <mergeCell ref="J70:K70"/>
    <mergeCell ref="J71:K71"/>
    <mergeCell ref="J72:K72"/>
    <mergeCell ref="C84:I84"/>
    <mergeCell ref="C85:I85"/>
    <mergeCell ref="J85:K85"/>
    <mergeCell ref="C79:I79"/>
    <mergeCell ref="B81:F81"/>
    <mergeCell ref="B82:K82"/>
    <mergeCell ref="C76:I76"/>
    <mergeCell ref="J76:K76"/>
    <mergeCell ref="C77:I77"/>
    <mergeCell ref="C78:I78"/>
    <mergeCell ref="J77:K77"/>
    <mergeCell ref="J78:K78"/>
    <mergeCell ref="C65:I65"/>
    <mergeCell ref="J65:K65"/>
    <mergeCell ref="C49:J49"/>
    <mergeCell ref="C62:E62"/>
    <mergeCell ref="C63:F63"/>
    <mergeCell ref="B61:J61"/>
    <mergeCell ref="C66:K66"/>
    <mergeCell ref="C64:H64"/>
    <mergeCell ref="J68:K68"/>
    <mergeCell ref="I34:K34"/>
    <mergeCell ref="C35:E35"/>
    <mergeCell ref="F35:H35"/>
    <mergeCell ref="I35:K35"/>
    <mergeCell ref="C36:E36"/>
    <mergeCell ref="F36:H36"/>
    <mergeCell ref="J64:K64"/>
    <mergeCell ref="C67:I67"/>
    <mergeCell ref="C68:I68"/>
    <mergeCell ref="C44:E44"/>
    <mergeCell ref="F44:H44"/>
    <mergeCell ref="I44:K44"/>
    <mergeCell ref="C42:I42"/>
    <mergeCell ref="C43:E43"/>
    <mergeCell ref="F43:H43"/>
    <mergeCell ref="H53:K53"/>
    <mergeCell ref="I43:K43"/>
    <mergeCell ref="C38:E38"/>
    <mergeCell ref="F38:H38"/>
    <mergeCell ref="I38:K38"/>
    <mergeCell ref="C37:E37"/>
    <mergeCell ref="F37:H37"/>
    <mergeCell ref="I37:K37"/>
    <mergeCell ref="F34:H34"/>
    <mergeCell ref="B14:F14"/>
    <mergeCell ref="G14:K14"/>
    <mergeCell ref="B15:E15"/>
    <mergeCell ref="B17:C17"/>
    <mergeCell ref="D17:E17"/>
    <mergeCell ref="G17:I17"/>
    <mergeCell ref="J17:K17"/>
    <mergeCell ref="B18:C18"/>
    <mergeCell ref="D18:E18"/>
    <mergeCell ref="G18:I18"/>
    <mergeCell ref="J18:K18"/>
    <mergeCell ref="B16:K16"/>
    <mergeCell ref="B19:C19"/>
    <mergeCell ref="B20:C20"/>
    <mergeCell ref="I36:K36"/>
    <mergeCell ref="J22:K22"/>
    <mergeCell ref="J23:K23"/>
    <mergeCell ref="J24:K24"/>
    <mergeCell ref="B21:C21"/>
    <mergeCell ref="B22:C22"/>
    <mergeCell ref="B23:C23"/>
    <mergeCell ref="B24:C24"/>
    <mergeCell ref="G24:I24"/>
    <mergeCell ref="I28:K28"/>
    <mergeCell ref="B25:C25"/>
    <mergeCell ref="C30:J30"/>
    <mergeCell ref="C31:E31"/>
    <mergeCell ref="F31:H31"/>
    <mergeCell ref="I31:K31"/>
    <mergeCell ref="C32:E32"/>
    <mergeCell ref="F32:H32"/>
    <mergeCell ref="I32:K32"/>
    <mergeCell ref="C33:E33"/>
    <mergeCell ref="F33:H33"/>
    <mergeCell ref="I33:K33"/>
    <mergeCell ref="C34:E34"/>
    <mergeCell ref="D19:E19"/>
    <mergeCell ref="D20:E20"/>
    <mergeCell ref="D21:E21"/>
    <mergeCell ref="D25:E25"/>
    <mergeCell ref="G19:I19"/>
    <mergeCell ref="G20:I20"/>
    <mergeCell ref="G21:I21"/>
    <mergeCell ref="G25:I25"/>
    <mergeCell ref="J19:K19"/>
    <mergeCell ref="J20:K20"/>
    <mergeCell ref="J21:K21"/>
    <mergeCell ref="J25:K25"/>
    <mergeCell ref="D22:E22"/>
    <mergeCell ref="D23:E23"/>
    <mergeCell ref="D24:E24"/>
    <mergeCell ref="G22:I22"/>
    <mergeCell ref="G23:I23"/>
    <mergeCell ref="A1:K1"/>
    <mergeCell ref="B5:K5"/>
    <mergeCell ref="B6:F6"/>
    <mergeCell ref="G7:K7"/>
    <mergeCell ref="G8:K8"/>
    <mergeCell ref="G9:K9"/>
    <mergeCell ref="G10:K10"/>
    <mergeCell ref="G11:K11"/>
    <mergeCell ref="B9:F9"/>
    <mergeCell ref="B7:F7"/>
    <mergeCell ref="B8:F8"/>
    <mergeCell ref="B10:F10"/>
    <mergeCell ref="B11:F11"/>
    <mergeCell ref="B12:F12"/>
    <mergeCell ref="B13:F13"/>
    <mergeCell ref="G12:K12"/>
    <mergeCell ref="G13:K13"/>
    <mergeCell ref="A2:L2"/>
    <mergeCell ref="A3:L3"/>
    <mergeCell ref="B104:K104"/>
    <mergeCell ref="D108:F108"/>
    <mergeCell ref="D110:F110"/>
    <mergeCell ref="F58:H58"/>
    <mergeCell ref="F55:H55"/>
    <mergeCell ref="B56:E56"/>
    <mergeCell ref="B51:K51"/>
    <mergeCell ref="B50:F50"/>
    <mergeCell ref="D54:E54"/>
    <mergeCell ref="F54:I54"/>
    <mergeCell ref="J54:K54"/>
    <mergeCell ref="B26:D26"/>
    <mergeCell ref="B54:C54"/>
    <mergeCell ref="B52:D52"/>
    <mergeCell ref="B53:D53"/>
    <mergeCell ref="E52:G52"/>
    <mergeCell ref="H52:K52"/>
    <mergeCell ref="E53:G53"/>
    <mergeCell ref="D113:F113"/>
    <mergeCell ref="B106:D106"/>
    <mergeCell ref="H108:K108"/>
    <mergeCell ref="H110:K110"/>
    <mergeCell ref="B108:C108"/>
    <mergeCell ref="B55:E55"/>
    <mergeCell ref="I58:K58"/>
    <mergeCell ref="J67:K67"/>
    <mergeCell ref="B58:D58"/>
    <mergeCell ref="B59:D59"/>
    <mergeCell ref="F59:H59"/>
    <mergeCell ref="I59:K59"/>
    <mergeCell ref="B97:J97"/>
    <mergeCell ref="B98:K98"/>
    <mergeCell ref="B89:I89"/>
    <mergeCell ref="B103:C103"/>
    <mergeCell ref="C72:I72"/>
    <mergeCell ref="F56:H56"/>
    <mergeCell ref="J56:K56"/>
    <mergeCell ref="J55:K55"/>
    <mergeCell ref="C69:I69"/>
    <mergeCell ref="C70:I70"/>
    <mergeCell ref="C71:I71"/>
    <mergeCell ref="B60:F60"/>
  </mergeCells>
  <dataValidations count="14">
    <dataValidation type="list" allowBlank="1" showInputMessage="1" showErrorMessage="1" sqref="K27 K29 K41 K47:K49 K61 K79 K91" xr:uid="{61E372EB-C372-44E5-89ED-6BC5F5365AC5}">
      <formula1>$M$27:$M$28</formula1>
    </dataValidation>
    <dataValidation type="list" allowBlank="1" showInputMessage="1" showErrorMessage="1" sqref="F106" xr:uid="{A7F1A908-B047-40E3-ADFF-82140EF19B1D}">
      <formula1>$M$106</formula1>
    </dataValidation>
    <dataValidation type="textLength" operator="equal" allowBlank="1" showInputMessage="1" showErrorMessage="1" sqref="G9:K9" xr:uid="{1BDE76A7-F74D-4EB4-87CF-A40EB5872522}">
      <formula1>9</formula1>
    </dataValidation>
    <dataValidation type="whole" allowBlank="1" showInputMessage="1" showErrorMessage="1" sqref="G12:K12 J18:K25 B59:D59 H110:K110" xr:uid="{A9C3F0DB-DC31-4DCD-93E3-C5A4A4330108}">
      <formula1>1000000000</formula1>
      <formula2>9999999999</formula2>
    </dataValidation>
    <dataValidation type="custom" allowBlank="1" showInputMessage="1" showErrorMessage="1" errorTitle="Enter a Valid Email" sqref="G13:K13" xr:uid="{2AA300B1-9A7E-4F09-B338-784DABFB9A3A}">
      <formula1>ISNUMBER(MATCH("*@*.?*",G13,0))</formula1>
    </dataValidation>
    <dataValidation type="custom" allowBlank="1" showInputMessage="1" showErrorMessage="1" errorTitle="Enter a Valid Email" error="Enter a Valid Email" sqref="F59:H59 D110:F110 G18:I25" xr:uid="{BD9B2B3D-354D-4474-829B-02F2D63C9A77}">
      <formula1>ISNUMBER(MATCH("*@*.?*",D18,0))</formula1>
    </dataValidation>
    <dataValidation type="list" allowBlank="1" showInputMessage="1" showErrorMessage="1" sqref="I28:K28" xr:uid="{03F22317-3394-47BA-81BF-C0E3816E58B6}">
      <formula1>"Association, Church/Religious Organization, City, Company, County, Non-profit Organization, Sole-proprietorship, Township"</formula1>
    </dataValidation>
    <dataValidation type="list" allowBlank="1" showInputMessage="1" showErrorMessage="1" sqref="I59:K59" xr:uid="{2217C5AD-BD7F-4619-87B0-B991B726D41C}">
      <formula1>"Auditor, Board Member, City Administrator, County Trustee, Financial Institution, Owner, Township Trustee, Other"</formula1>
    </dataValidation>
    <dataValidation type="date" allowBlank="1" showInputMessage="1" showErrorMessage="1" sqref="J64:K64" xr:uid="{C77FA090-381A-4824-9A95-EAD1D4813E43}">
      <formula1>1</formula1>
      <formula2>46022</formula2>
    </dataValidation>
    <dataValidation type="decimal" operator="greaterThan" allowBlank="1" showInputMessage="1" showErrorMessage="1" sqref="J65:K65 J68:K72 J75:K76 J78:K78 J87:K87 J83:K83" xr:uid="{F28FF6C3-2A16-4B6D-A454-A1E8DCDC63B0}">
      <formula1>0</formula1>
    </dataValidation>
    <dataValidation type="whole" operator="greaterThan" allowBlank="1" showInputMessage="1" showErrorMessage="1" sqref="J94 K45:K46" xr:uid="{135B2880-506C-40D4-AA17-73F6F844AC7D}">
      <formula1>-1</formula1>
    </dataValidation>
    <dataValidation type="date" allowBlank="1" showInputMessage="1" showErrorMessage="1" sqref="D113:F113" xr:uid="{A0041AE2-E878-4F0C-8F60-F2F5B5AF784F}">
      <formula1>45658</formula1>
      <formula2>56979</formula2>
    </dataValidation>
    <dataValidation type="textLength" operator="equal" allowBlank="1" showInputMessage="1" showErrorMessage="1" errorTitle="Zip Code" error="Please enter five-digit zip code." sqref="J56:K56" xr:uid="{5D50D328-7D45-4AB1-8349-7057F0D2B080}">
      <formula1>5</formula1>
    </dataValidation>
    <dataValidation type="decimal" operator="greaterThan" allowBlank="1" showInputMessage="1" showErrorMessage="1" sqref="J86:K86 J84:K84 J85:K85" xr:uid="{702506AD-C349-4640-A945-E425804FC1B0}">
      <formula1>-1</formula1>
    </dataValidation>
  </dataValidations>
  <pageMargins left="0.7" right="0.7" top="0.5" bottom="0.75" header="0.3" footer="0.3"/>
  <pageSetup scale="92" orientation="landscape" r:id="rId1"/>
  <headerFooter differentFirst="1">
    <firstFooter>&amp;L&amp;"Calibri,Regular"&amp;9IA2025PerpetualCareCemeteryReportV1&amp;C&amp;P</firstFooter>
  </headerFooter>
  <rowBreaks count="3" manualBreakCount="3">
    <brk id="39" max="11" man="1"/>
    <brk id="73" max="11" man="1"/>
    <brk id="101"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D210-0622-4C82-813F-10C9A5CD5B0E}">
  <sheetPr>
    <pageSetUpPr fitToPage="1"/>
  </sheetPr>
  <dimension ref="A1:J11"/>
  <sheetViews>
    <sheetView workbookViewId="0">
      <selection activeCell="B11" sqref="B11"/>
    </sheetView>
  </sheetViews>
  <sheetFormatPr defaultColWidth="8.85546875" defaultRowHeight="15" x14ac:dyDescent="0.25"/>
  <cols>
    <col min="1" max="1" width="15" style="64" customWidth="1"/>
    <col min="2" max="3" width="23" style="65" customWidth="1"/>
    <col min="4" max="4" width="14" style="66" customWidth="1"/>
    <col min="5" max="5" width="14" style="68" customWidth="1"/>
    <col min="6" max="6" width="14" style="66" customWidth="1"/>
    <col min="7" max="7" width="23" style="65" customWidth="1"/>
    <col min="8" max="8" width="11.42578125" style="68" customWidth="1"/>
    <col min="9" max="9" width="11.42578125" style="64" customWidth="1"/>
    <col min="10" max="10" width="18.7109375" style="63" customWidth="1"/>
    <col min="11" max="13" width="9.140625" customWidth="1"/>
  </cols>
  <sheetData>
    <row r="1" spans="1:10" s="62" customFormat="1" ht="94.5" x14ac:dyDescent="0.25">
      <c r="A1" s="61" t="s">
        <v>103</v>
      </c>
      <c r="B1" s="61" t="s">
        <v>58</v>
      </c>
      <c r="C1" s="61" t="s">
        <v>59</v>
      </c>
      <c r="D1" s="61" t="s">
        <v>105</v>
      </c>
      <c r="E1" s="61" t="s">
        <v>104</v>
      </c>
      <c r="F1" s="61" t="s">
        <v>60</v>
      </c>
      <c r="G1" s="61" t="s">
        <v>106</v>
      </c>
      <c r="H1" s="61" t="s">
        <v>107</v>
      </c>
      <c r="I1" s="61" t="s">
        <v>61</v>
      </c>
      <c r="J1" s="61" t="s">
        <v>119</v>
      </c>
    </row>
    <row r="2" spans="1:10" x14ac:dyDescent="0.25">
      <c r="A2" s="56">
        <v>45702</v>
      </c>
      <c r="B2" s="69" t="s">
        <v>145</v>
      </c>
      <c r="C2" s="56" t="s">
        <v>146</v>
      </c>
      <c r="D2" s="60">
        <v>500</v>
      </c>
      <c r="E2" s="67">
        <v>1</v>
      </c>
      <c r="F2" s="60">
        <v>100</v>
      </c>
      <c r="G2" s="56" t="s">
        <v>147</v>
      </c>
      <c r="H2" s="70">
        <v>73921158</v>
      </c>
      <c r="I2" s="56">
        <v>46095</v>
      </c>
      <c r="J2" s="56" t="s">
        <v>114</v>
      </c>
    </row>
    <row r="3" spans="1:10" x14ac:dyDescent="0.25">
      <c r="A3" s="64">
        <v>45751</v>
      </c>
      <c r="B3" s="65" t="s">
        <v>148</v>
      </c>
      <c r="C3" s="65" t="s">
        <v>149</v>
      </c>
      <c r="D3" s="66">
        <v>500</v>
      </c>
      <c r="E3" s="68">
        <v>1</v>
      </c>
      <c r="F3" s="66">
        <v>100</v>
      </c>
      <c r="G3" s="65" t="s">
        <v>147</v>
      </c>
      <c r="H3" s="71">
        <v>73921158</v>
      </c>
      <c r="I3" s="64">
        <v>46095</v>
      </c>
      <c r="J3" s="63" t="s">
        <v>114</v>
      </c>
    </row>
    <row r="4" spans="1:10" x14ac:dyDescent="0.25">
      <c r="A4" s="64">
        <v>45811</v>
      </c>
      <c r="B4" s="65" t="s">
        <v>150</v>
      </c>
      <c r="C4" s="65" t="s">
        <v>151</v>
      </c>
      <c r="D4" s="66">
        <v>500</v>
      </c>
      <c r="E4" s="68">
        <v>1</v>
      </c>
      <c r="F4" s="66">
        <v>100</v>
      </c>
      <c r="G4" s="65" t="s">
        <v>147</v>
      </c>
      <c r="H4" s="71">
        <v>73921158</v>
      </c>
      <c r="I4" s="64">
        <v>46095</v>
      </c>
      <c r="J4" s="63" t="s">
        <v>114</v>
      </c>
    </row>
    <row r="5" spans="1:10" x14ac:dyDescent="0.25">
      <c r="A5" s="64">
        <v>45860</v>
      </c>
      <c r="B5" s="65" t="s">
        <v>152</v>
      </c>
      <c r="C5" s="65" t="s">
        <v>153</v>
      </c>
      <c r="D5" s="66">
        <v>700</v>
      </c>
      <c r="E5" s="68">
        <v>1</v>
      </c>
      <c r="F5" s="66">
        <v>140</v>
      </c>
      <c r="G5" s="65" t="s">
        <v>147</v>
      </c>
      <c r="H5" s="71">
        <v>73921158</v>
      </c>
      <c r="I5" s="64">
        <v>46095</v>
      </c>
      <c r="J5" s="63" t="s">
        <v>114</v>
      </c>
    </row>
    <row r="6" spans="1:10" x14ac:dyDescent="0.25">
      <c r="A6" s="64">
        <v>45860</v>
      </c>
      <c r="B6" s="65" t="s">
        <v>154</v>
      </c>
      <c r="C6" s="65" t="s">
        <v>155</v>
      </c>
      <c r="D6" s="66">
        <v>1400</v>
      </c>
      <c r="E6" s="68">
        <v>2</v>
      </c>
      <c r="F6" s="66">
        <v>280</v>
      </c>
      <c r="G6" s="65" t="s">
        <v>147</v>
      </c>
      <c r="H6" s="71">
        <v>73921158</v>
      </c>
      <c r="I6" s="64">
        <v>46095</v>
      </c>
      <c r="J6" s="63" t="s">
        <v>114</v>
      </c>
    </row>
    <row r="7" spans="1:10" x14ac:dyDescent="0.25">
      <c r="A7" s="64">
        <v>45871</v>
      </c>
      <c r="B7" s="65" t="s">
        <v>156</v>
      </c>
      <c r="C7" s="65" t="s">
        <v>157</v>
      </c>
      <c r="D7" s="66">
        <v>1000</v>
      </c>
      <c r="E7" s="68">
        <v>2</v>
      </c>
      <c r="F7" s="66">
        <v>200</v>
      </c>
      <c r="G7" s="65" t="s">
        <v>147</v>
      </c>
      <c r="H7" s="71">
        <v>73921158</v>
      </c>
      <c r="I7" s="64">
        <v>46095</v>
      </c>
      <c r="J7" s="63" t="s">
        <v>114</v>
      </c>
    </row>
    <row r="8" spans="1:10" x14ac:dyDescent="0.25">
      <c r="A8" s="64">
        <v>45877</v>
      </c>
      <c r="B8" s="65" t="s">
        <v>158</v>
      </c>
      <c r="C8" s="65" t="s">
        <v>159</v>
      </c>
      <c r="D8" s="66">
        <v>700</v>
      </c>
      <c r="E8" s="68">
        <v>1</v>
      </c>
      <c r="F8" s="66">
        <v>140</v>
      </c>
      <c r="G8" s="65" t="s">
        <v>147</v>
      </c>
      <c r="H8" s="71">
        <v>73921158</v>
      </c>
      <c r="I8" s="64">
        <v>46095</v>
      </c>
      <c r="J8" s="63" t="s">
        <v>114</v>
      </c>
    </row>
    <row r="9" spans="1:10" x14ac:dyDescent="0.25">
      <c r="A9" s="64">
        <v>45895</v>
      </c>
      <c r="B9" s="65" t="s">
        <v>160</v>
      </c>
      <c r="C9" s="65" t="s">
        <v>161</v>
      </c>
      <c r="D9" s="66">
        <v>1400</v>
      </c>
      <c r="E9" s="68">
        <v>2</v>
      </c>
      <c r="F9" s="66">
        <v>280</v>
      </c>
      <c r="G9" s="65" t="s">
        <v>147</v>
      </c>
      <c r="H9" s="71">
        <v>73921158</v>
      </c>
      <c r="I9" s="64">
        <v>46095</v>
      </c>
      <c r="J9" s="63" t="s">
        <v>114</v>
      </c>
    </row>
    <row r="10" spans="1:10" x14ac:dyDescent="0.25">
      <c r="A10" s="64">
        <v>45930</v>
      </c>
      <c r="B10" s="65" t="s">
        <v>162</v>
      </c>
      <c r="C10" s="65" t="s">
        <v>163</v>
      </c>
      <c r="D10" s="66">
        <v>500</v>
      </c>
      <c r="E10" s="68">
        <v>1</v>
      </c>
      <c r="F10" s="66">
        <v>100</v>
      </c>
      <c r="G10" s="65" t="s">
        <v>147</v>
      </c>
      <c r="H10" s="71">
        <v>73921158</v>
      </c>
      <c r="I10" s="64">
        <v>46095</v>
      </c>
      <c r="J10" s="63" t="s">
        <v>114</v>
      </c>
    </row>
    <row r="11" spans="1:10" x14ac:dyDescent="0.25">
      <c r="A11" s="64">
        <v>45992</v>
      </c>
      <c r="B11" s="65" t="s">
        <v>164</v>
      </c>
      <c r="C11" s="65" t="s">
        <v>165</v>
      </c>
      <c r="D11" s="66">
        <v>700</v>
      </c>
      <c r="E11" s="68">
        <v>1</v>
      </c>
      <c r="F11" s="66">
        <v>140</v>
      </c>
      <c r="G11" s="65" t="s">
        <v>147</v>
      </c>
      <c r="H11" s="71">
        <v>73921158</v>
      </c>
      <c r="I11" s="64">
        <v>46095</v>
      </c>
      <c r="J11" s="63" t="s">
        <v>114</v>
      </c>
    </row>
  </sheetData>
  <sheetProtection algorithmName="SHA-512" hashValue="v7AGG0UjpANkBAS+/ghiVG2X/c9So998k9KUHzt3gw+Kd1sDO1ASm+t4LPTGUOFTS1x5gquZwiTVKUmwlQEuNQ==" saltValue="uCdbjQS2ZTYzkzkHGx+rxg==" spinCount="100000" sheet="1" objects="1" scenarios="1" selectLockedCells="1"/>
  <dataValidations count="4">
    <dataValidation type="date" allowBlank="1" showInputMessage="1" showErrorMessage="1" sqref="A2:A1048576 I3:I1048576 I2" xr:uid="{D2D6A219-CC7A-4FB1-972C-8C852A76E8D2}">
      <formula1>1</formula1>
      <formula2>55153</formula2>
    </dataValidation>
    <dataValidation type="whole" operator="greaterThan" allowBlank="1" showInputMessage="1" showErrorMessage="1" sqref="E2:E1048576" xr:uid="{5886585D-CD5B-497F-A4F4-87E12E7C2C1C}">
      <formula1>-1</formula1>
    </dataValidation>
    <dataValidation operator="greaterThan" allowBlank="1" showInputMessage="1" showErrorMessage="1" sqref="H12:H1048576" xr:uid="{9419EBA7-2DC8-44C8-B4D0-15CB34DE0C95}"/>
    <dataValidation type="decimal" operator="greaterThan" allowBlank="1" showInputMessage="1" showErrorMessage="1" sqref="D2:D1048576 F2:F1048576" xr:uid="{CF53D54C-F458-4066-9BC6-D33DE52A96E0}">
      <formula1>-1</formula1>
    </dataValidation>
  </dataValidations>
  <pageMargins left="0.7" right="0.7" top="0.75" bottom="0.75" header="0.3" footer="0.3"/>
  <pageSetup scale="7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C1E37D-1A3A-8C4B-B119-01CEFD11EDEB}">
          <x14:formula1>
            <xm:f>'Perpetual Care Cemetery Report'!$M$27:$M$28</xm:f>
          </x14:formula1>
          <xm:sqref>J2:J1048576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_Flow_SignoffStatus xmlns="0c0a90e6-e41b-4ab7-99c8-c94455793e26" xsi:nil="true"/>
    <lcf76f155ced4ddcb4097134ff3c332f xmlns="0c0a90e6-e41b-4ab7-99c8-c94455793e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31A8C69AB2D548A863655BB1040AAC" ma:contentTypeVersion="18" ma:contentTypeDescription="Create a new document." ma:contentTypeScope="" ma:versionID="facc1d8be27d0c9647fc5d04a9a2aea4">
  <xsd:schema xmlns:xsd="http://www.w3.org/2001/XMLSchema" xmlns:xs="http://www.w3.org/2001/XMLSchema" xmlns:p="http://schemas.microsoft.com/office/2006/metadata/properties" xmlns:ns2="0c0a90e6-e41b-4ab7-99c8-c94455793e26" xmlns:ns3="f933e4e2-b1ab-4be3-bd5b-27fe7816f9f4" xmlns:ns4="3c9e15a3-223f-4584-afb1-1dbe0b3878fa" targetNamespace="http://schemas.microsoft.com/office/2006/metadata/properties" ma:root="true" ma:fieldsID="5f501af2a8853e244b0ab1efc3fe99f5" ns2:_="" ns3:_="" ns4:_="">
    <xsd:import namespace="0c0a90e6-e41b-4ab7-99c8-c94455793e26"/>
    <xsd:import namespace="f933e4e2-b1ab-4be3-bd5b-27fe7816f9f4"/>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a90e6-e41b-4ab7-99c8-c94455793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33e4e2-b1ab-4be3-bd5b-27fe7816f9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38fc2d7-2be3-4382-b2d4-b09d266d4874}" ma:internalName="TaxCatchAll" ma:showField="CatchAllData" ma:web="f933e4e2-b1ab-4be3-bd5b-27fe7816f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94D9D-E14F-4F08-8716-18B3FBEA59BC}">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customXml/itemProps2.xml><?xml version="1.0" encoding="utf-8"?>
<ds:datastoreItem xmlns:ds="http://schemas.openxmlformats.org/officeDocument/2006/customXml" ds:itemID="{2FEF51C0-87E2-4430-8237-6F5B79337A76}">
  <ds:schemaRefs>
    <ds:schemaRef ds:uri="http://schemas.microsoft.com/sharepoint/v3/contenttype/forms"/>
  </ds:schemaRefs>
</ds:datastoreItem>
</file>

<file path=customXml/itemProps3.xml><?xml version="1.0" encoding="utf-8"?>
<ds:datastoreItem xmlns:ds="http://schemas.openxmlformats.org/officeDocument/2006/customXml" ds:itemID="{740F67C1-C398-4031-AA05-79C9AB002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a90e6-e41b-4ab7-99c8-c94455793e26"/>
    <ds:schemaRef ds:uri="f933e4e2-b1ab-4be3-bd5b-27fe7816f9f4"/>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118</vt:i4>
      </vt:variant>
    </vt:vector>
  </HeadingPairs>
  <TitlesOfParts>
    <vt:vector size="120" baseType="lpstr">
      <vt:lpstr>Perpetual Care Cemetery Report</vt:lpstr>
      <vt:lpstr>Perpetual_Care_Registry</vt:lpstr>
      <vt:lpstr>AmtDepositedPCF</vt:lpstr>
      <vt:lpstr>CertificateDate</vt:lpstr>
      <vt:lpstr>DepositDate</vt:lpstr>
      <vt:lpstr>Download_New_Version_V2</vt:lpstr>
      <vt:lpstr>FinancialInstitution</vt:lpstr>
      <vt:lpstr>NumberIntermentSold</vt:lpstr>
      <vt:lpstr>Perpetual_Care_Registry_3a</vt:lpstr>
      <vt:lpstr>Perpetual_Care_Registry_3b</vt:lpstr>
      <vt:lpstr>Perpetual_Care_Registry_3c</vt:lpstr>
      <vt:lpstr>Perpetual_Care_Registry_3d</vt:lpstr>
      <vt:lpstr>Perpetual_Care_Registry_3dCity</vt:lpstr>
      <vt:lpstr>Perpetual_Care_Registry_3dLicenseNum</vt:lpstr>
      <vt:lpstr>Perpetual_Care_Registry_3dName</vt:lpstr>
      <vt:lpstr>Perpetual_Care_Registry_3e</vt:lpstr>
      <vt:lpstr>Perpetual_Care_Registry_3f</vt:lpstr>
      <vt:lpstr>Perpetual_Care_Registry_3g</vt:lpstr>
      <vt:lpstr>Perpetual_Care_Registry_3h</vt:lpstr>
      <vt:lpstr>Perpetual_Care_Registry_3i</vt:lpstr>
      <vt:lpstr>Perpetual_Care_Registry_5a</vt:lpstr>
      <vt:lpstr>Perpetual_Care_Registry_5bi</vt:lpstr>
      <vt:lpstr>Perpetual_Care_Registry_5bii</vt:lpstr>
      <vt:lpstr>Perpetual_Care_Registry_5biiiAAmount</vt:lpstr>
      <vt:lpstr>Perpetual_Care_Registry_5biiiACategory</vt:lpstr>
      <vt:lpstr>Perpetual_Care_Registry_5biiiBAmount</vt:lpstr>
      <vt:lpstr>Perpetual_Care_Registry_5biiiBCategory</vt:lpstr>
      <vt:lpstr>Perpetual_Care_Registry_5biiiCAmount</vt:lpstr>
      <vt:lpstr>Perpetual_Care_Registry_5biiiCCategory</vt:lpstr>
      <vt:lpstr>Perpetual_Care_Registry_5biiiDAmount</vt:lpstr>
      <vt:lpstr>Perpetual_Care_Registry_5biiiDCategory</vt:lpstr>
      <vt:lpstr>Perpetual_Care_Registry_5biiiEAmount</vt:lpstr>
      <vt:lpstr>Perpetual_Care_Registry_5biiiECategory</vt:lpstr>
      <vt:lpstr>Perpetual_Care_Registry_5biv</vt:lpstr>
      <vt:lpstr>Perpetual_Care_Registry_5bv</vt:lpstr>
      <vt:lpstr>Perpetual_Care_Registry_5bvi</vt:lpstr>
      <vt:lpstr>Perpetual_Care_Registry_5bvii</vt:lpstr>
      <vt:lpstr>Perpetual_Care_Registry_5bviii</vt:lpstr>
      <vt:lpstr>Perpetual_Care_Registry_6a</vt:lpstr>
      <vt:lpstr>Perpetual_Care_Registry_6b</vt:lpstr>
      <vt:lpstr>Perpetual_Care_Registry_6c</vt:lpstr>
      <vt:lpstr>Perpetual_Care_Registry_6d</vt:lpstr>
      <vt:lpstr>Perpetual_Care_Registry_6e</vt:lpstr>
      <vt:lpstr>Perpetual_Care_Registry_7ai</vt:lpstr>
      <vt:lpstr>Perpetual_Care_Registry_Address</vt:lpstr>
      <vt:lpstr>Perpetual_Care_Registry_Attestation</vt:lpstr>
      <vt:lpstr>Perpetual_Care_Registry_BoardMemberA_Email</vt:lpstr>
      <vt:lpstr>Perpetual_Care_Registry_BoardMemberA_First</vt:lpstr>
      <vt:lpstr>Perpetual_Care_Registry_BoardMemberA_Last</vt:lpstr>
      <vt:lpstr>Perpetual_Care_Registry_BoardMemberA_Phone</vt:lpstr>
      <vt:lpstr>Perpetual_Care_Registry_BoardMemberA_Position</vt:lpstr>
      <vt:lpstr>Perpetual_Care_Registry_BoardMemberB_Email</vt:lpstr>
      <vt:lpstr>Perpetual_Care_Registry_BoardMemberB_First</vt:lpstr>
      <vt:lpstr>Perpetual_Care_Registry_BoardMemberB_Last</vt:lpstr>
      <vt:lpstr>Perpetual_Care_Registry_BoardMemberB_Phone</vt:lpstr>
      <vt:lpstr>Perpetual_Care_Registry_BoardMemberB_Position</vt:lpstr>
      <vt:lpstr>Perpetual_Care_Registry_BoardMemberC_Email</vt:lpstr>
      <vt:lpstr>Perpetual_Care_Registry_BoardMemberC_First</vt:lpstr>
      <vt:lpstr>Perpetual_Care_Registry_BoardMemberC_Last</vt:lpstr>
      <vt:lpstr>Perpetual_Care_Registry_BoardMemberC_Phone</vt:lpstr>
      <vt:lpstr>Perpetual_Care_Registry_BoardMemberC_Position</vt:lpstr>
      <vt:lpstr>Perpetual_Care_Registry_BoardMemberD_Email</vt:lpstr>
      <vt:lpstr>Perpetual_Care_Registry_BoardMemberD_First</vt:lpstr>
      <vt:lpstr>Perpetual_Care_Registry_BoardMemberD_Last</vt:lpstr>
      <vt:lpstr>Perpetual_Care_Registry_BoardMemberD_Phone</vt:lpstr>
      <vt:lpstr>Perpetual_Care_Registry_BoardMemberD_Position</vt:lpstr>
      <vt:lpstr>Perpetual_Care_Registry_BoardMemberE_Email</vt:lpstr>
      <vt:lpstr>Perpetual_Care_Registry_BoardMemberE_First</vt:lpstr>
      <vt:lpstr>Perpetual_Care_Registry_BoardMemberE_Last</vt:lpstr>
      <vt:lpstr>Perpetual_Care_Registry_BoardMemberE_Phone</vt:lpstr>
      <vt:lpstr>Perpetual_Care_Registry_BoardMemberE_Position</vt:lpstr>
      <vt:lpstr>Perpetual_Care_Registry_BoardMemberF_Email</vt:lpstr>
      <vt:lpstr>Perpetual_Care_Registry_BoardMemberF_First</vt:lpstr>
      <vt:lpstr>Perpetual_Care_Registry_BoardMemberF_Last</vt:lpstr>
      <vt:lpstr>Perpetual_Care_Registry_BoardMemberF_Phone</vt:lpstr>
      <vt:lpstr>Perpetual_Care_Registry_BoardMemberF_Position</vt:lpstr>
      <vt:lpstr>Perpetual_Care_Registry_BoardMemberG_Email</vt:lpstr>
      <vt:lpstr>Perpetual_Care_Registry_BoardMemberG_First</vt:lpstr>
      <vt:lpstr>Perpetual_Care_Registry_BoardMemberG_Last</vt:lpstr>
      <vt:lpstr>Perpetual_Care_Registry_BoardMemberG_Phone</vt:lpstr>
      <vt:lpstr>Perpetual_Care_Registry_BoardMemberG_Position</vt:lpstr>
      <vt:lpstr>Perpetual_Care_Registry_BoardMemberH_Email</vt:lpstr>
      <vt:lpstr>Perpetual_Care_Registry_BoardMemberH_First</vt:lpstr>
      <vt:lpstr>Perpetual_Care_Registry_BoardMemberH_Last</vt:lpstr>
      <vt:lpstr>Perpetual_Care_Registry_BoardMemberH_Phone</vt:lpstr>
      <vt:lpstr>Perpetual_Care_Registry_BoardMemberH_Position</vt:lpstr>
      <vt:lpstr>Perpetual_Care_Registry_CemeteryName</vt:lpstr>
      <vt:lpstr>Perpetual_Care_Registry_CemeteryNumber</vt:lpstr>
      <vt:lpstr>Perpetual_Care_Registry_CertificatesInternmentRights</vt:lpstr>
      <vt:lpstr>Perpetual_Care_Registry_DBA</vt:lpstr>
      <vt:lpstr>Perpetual_Care_Registry_FeesDue</vt:lpstr>
      <vt:lpstr>Perpetual_Care_Registry_FEIN</vt:lpstr>
      <vt:lpstr>Perpetual_Care_Registry_FundTrusteeAddress</vt:lpstr>
      <vt:lpstr>Perpetual_Care_Registry_FundTrusteeCity</vt:lpstr>
      <vt:lpstr>Perpetual_Care_Registry_FundTrusteeEmail</vt:lpstr>
      <vt:lpstr>Perpetual_Care_Registry_FundTrusteeExtension</vt:lpstr>
      <vt:lpstr>Perpetual_Care_Registry_FundTrusteeFirst</vt:lpstr>
      <vt:lpstr>Perpetual_Care_Registry_FundTrusteeLast</vt:lpstr>
      <vt:lpstr>Perpetual_Care_Registry_FundTrusteePhone</vt:lpstr>
      <vt:lpstr>Perpetual_Care_Registry_FundTrusteeRelationship</vt:lpstr>
      <vt:lpstr>Perpetual_Care_Registry_FundTrusteeState</vt:lpstr>
      <vt:lpstr>Perpetual_Care_Registry_FundTrusteeTitle</vt:lpstr>
      <vt:lpstr>Perpetual_Care_Registry_FundTrusteeZip</vt:lpstr>
      <vt:lpstr>Perpetual_Care_Registry_PrimaryContact</vt:lpstr>
      <vt:lpstr>Perpetual_Care_Registry_PrimaryEmail</vt:lpstr>
      <vt:lpstr>Perpetual_Care_Registry_PrimaryPhone</vt:lpstr>
      <vt:lpstr>Perpetual_Care_Registry_SubmissionDate</vt:lpstr>
      <vt:lpstr>Perpetual_Care_Registry_Submitter</vt:lpstr>
      <vt:lpstr>Perpetual_Care_Registry_SubmitterEmail</vt:lpstr>
      <vt:lpstr>Perpetual_Care_Registry_SubmitterPhone</vt:lpstr>
      <vt:lpstr>Perpetual_Care_Registry_SubmitterTitle</vt:lpstr>
      <vt:lpstr>'Perpetual Care Cemetery Report'!Print_Area</vt:lpstr>
      <vt:lpstr>PurchaseAgreementYN</vt:lpstr>
      <vt:lpstr>PurchasePrice</vt:lpstr>
      <vt:lpstr>PurchaserFirstName</vt:lpstr>
      <vt:lpstr>PurchaserLastName</vt:lpstr>
      <vt:lpstr>RoutingNumber</vt:lpstr>
      <vt:lpstr>rowsheets</vt:lpstr>
      <vt:lpstr>version</vt:lpstr>
      <vt:lpstr>You_Have_Old_Version_V1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Schaffer, Heather [IID]</dc:creator>
  <cp:lastModifiedBy>City Clerk</cp:lastModifiedBy>
  <cp:lastPrinted>2026-03-24T16:15:10Z</cp:lastPrinted>
  <dcterms:created xsi:type="dcterms:W3CDTF">2025-12-11T18:56:35Z</dcterms:created>
  <dcterms:modified xsi:type="dcterms:W3CDTF">2026-03-24T16:15:10Z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0x0101006531A8C69AB2D548A863655BB1040AAC</vt:lpwstr>
  </property>
  <property fmtid="{D5CDD505-2E9C-101B-9397-08002B2CF9AE}" pid="3" name="MediaServiceImageTags">
    <vt:lpwstr/>
  </property>
</Properties>
</file>